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5\"/>
    </mc:Choice>
  </mc:AlternateContent>
  <bookViews>
    <workbookView xWindow="0" yWindow="0" windowWidth="11250" windowHeight="96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<sst xmlns="http://schemas.openxmlformats.org/spreadsheetml/2006/main" count="41" uniqueCount="41">
  <si>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</si>
  <si>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</si>
  <si>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</si>
  <si>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</si>
  <si>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</si>
  <si>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</si>
  <si>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</si>
  <si>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</si>
  <si>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</si>
  <si>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</si>
  <si>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</si>
  <si>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</si>
  <si>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</si>
  <si>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</si>
  <si>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</si>
  <si>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</si>
  <si>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</si>
  <si>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</si>
  <si>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</si>
  <si>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</si>
  <si>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</si>
  <si>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</si>
  <si>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</si>
  <si>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</si>
  <si>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</si>
  <si>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</si>
  <si>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</si>
  <si>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</si>
  <si>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</si>
  <si>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</si>
  <si>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</si>
  <si>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</si>
  <si>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</si>
  <si>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</si>
  <si>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</si>
  <si>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</si>
  <si>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</si>
  <si>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</si>
  <si>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</si>
  <si>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From Apr 23rd to Apr 23rd 2025</t>
  </si>
  <si>
    <t>Từ ngày 23/04/2025 đến ngày 23/04/2025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</si>
</sst>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wrapText="1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E12" zoomScaleSheetLayoutView="100" workbookViewId="0">
      <selection activeCell="F18" sqref="F18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9" t="s">
        <v>0</v>
      </c>
      <c r="C1" s="109"/>
      <c r="D1" s="109"/>
      <c r="E1" s="109"/>
      <c r="F1" s="109"/>
      <c r="G1" s="109"/>
      <c r="H1" s="24"/>
      <c r="I1" s="25"/>
      <c r="J1" s="26"/>
      <c r="K1" s="26"/>
      <c r="L1" s="26"/>
    </row>
    <row r="2" spans="2:12" ht="58.5" customHeight="1">
      <c r="B2" s="110" t="s">
        <v>17</v>
      </c>
      <c r="C2" s="110"/>
      <c r="D2" s="110"/>
      <c r="E2" s="110"/>
      <c r="F2" s="110"/>
      <c r="G2" s="110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1" t="s">
        <v>1</v>
      </c>
      <c r="C4" s="111"/>
      <c r="D4" s="111"/>
      <c r="E4" s="111"/>
      <c r="F4" s="111"/>
      <c r="G4" s="111"/>
    </row>
    <row r="5" spans="2:12" ht="17.25" customHeight="1">
      <c r="B5" s="108" t="s">
        <v>2</v>
      </c>
      <c r="C5" s="108"/>
      <c r="D5" s="108"/>
      <c r="E5" s="108"/>
      <c r="F5" s="108"/>
      <c r="G5" s="108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4" t="s">
        <v>22</v>
      </c>
      <c r="F11" s="114"/>
      <c r="G11" s="114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5" t="s">
        <v>20</v>
      </c>
      <c r="F12" s="115"/>
      <c r="G12" s="115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6" t="s">
        <v>27</v>
      </c>
      <c r="F13" s="116"/>
      <c r="G13" s="116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7" t="s">
        <v>40</v>
      </c>
      <c r="F14" s="117"/>
      <c r="G14" s="117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39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7">
        <f>F20+1</f>
        <v>45771</v>
      </c>
      <c r="F16" s="117"/>
      <c r="G16" s="117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45771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8" t="s">
        <v>10</v>
      </c>
      <c r="D19" s="119"/>
      <c r="E19" s="119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45770</v>
      </c>
      <c r="G20" s="69">
        <v>45769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2" t="s">
        <v>29</v>
      </c>
      <c r="D21" s="120"/>
      <c r="E21" s="120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21" t="s">
        <v>35</v>
      </c>
      <c r="E22" s="121"/>
      <c r="F22" s="10">
        <v>194608185701</v>
      </c>
      <c r="G22" s="10">
        <v>193420940160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1" t="s">
        <v>34</v>
      </c>
      <c r="E23" s="121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1" t="s">
        <v>33</v>
      </c>
      <c r="E24" s="121"/>
      <c r="F24" s="98">
        <v>11898.46</v>
      </c>
      <c r="G24" s="98">
        <v>11819.09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2" t="s">
        <v>28</v>
      </c>
      <c r="D25" s="113"/>
      <c r="E25" s="113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98341.59</v>
      </c>
      <c r="G26" s="99">
        <v>98341.59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1170113474.9513998</v>
      </c>
      <c r="G27" s="96">
        <f>G26*G24</f>
        <v>1162308102.9531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6.0126631916151054E-3</v>
      </c>
      <c r="G28" s="92">
        <f>G27/G22</f>
        <v>6.0092154551189001E-3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0" t="s">
        <v>13</v>
      </c>
      <c r="G30" s="100"/>
      <c r="H30" s="54"/>
      <c r="I30" s="55"/>
      <c r="J30" s="79"/>
      <c r="K30" s="74"/>
      <c r="L30" s="74"/>
    </row>
    <row r="31" spans="2:13 16383:16383" ht="15" customHeight="1">
      <c r="B31" s="105" t="s">
        <v>14</v>
      </c>
      <c r="C31" s="105"/>
      <c r="D31" s="105"/>
      <c r="E31" s="80"/>
      <c r="F31" s="101" t="s">
        <v>15</v>
      </c>
      <c r="G31" s="101"/>
      <c r="H31" s="54"/>
      <c r="I31" s="55"/>
      <c r="J31" s="74"/>
      <c r="K31" s="75"/>
      <c r="L31" s="75"/>
    </row>
    <row r="32" spans="2:13 16383:16383" ht="16.5">
      <c r="B32" s="106"/>
      <c r="C32" s="106"/>
      <c r="D32" s="106"/>
      <c r="E32" s="81"/>
      <c r="F32" s="107"/>
      <c r="G32" s="10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4"/>
      <c r="K34" s="104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3"/>
      <c r="K35" s="103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2" t="s">
        <v>26</v>
      </c>
      <c r="G38" s="10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4"/>
      <c r="J58" s="104"/>
    </row>
    <row r="59" spans="8:10" ht="15.75">
      <c r="H59" s="27"/>
      <c r="I59" s="103"/>
      <c r="J59" s="103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Gjm6hZbMDiXqENUgpd3dgeUpU7v5s2tMNEm5avNzN90=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1/U1U3E1CCS5C9efL/Kgb9Bm/V02d5brDuhGfxQ92oY=</DigestValue>
    </Reference>
  </SignedInfo>
  <SignatureValue>blg0t1sq5L/VXRKKAKVuDYpV1E+JPcy6ojREvipgiealfnshjuU7Q9MrCMYsgMcRCEIFkwRaMEJv
HT5tm9t0ZinQslDkrpTNWJsEHzTfJmd8xymTDQe7fLtgf7zZDp2TiduhU2RqkzvSesNVsaAlKqic
OfPX0Vx6vjZfW3OOQGdI4cOXyC/HPsiXTB9Qc0bGOwoae69bm53O2nHevxTaIXQ42/mTSCmkeW3D
AaXqDHidhXKqxD4TlFNRrS0Z3m7KyfivHfpJRzythqw7jbP+KdkHburNJgC05WHsbKl4SGiWT9iM
1fhlg+F9AKA3lxKhOBEYu0Px+18SRt+AuGzpmw==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oztdY+qCDQUrAhmjgZTDh11TxXnglRvTrRzutmKkzjc=</DigestValue>
      </Reference>
      <Reference URI="/xl/styles.xml?ContentType=application/vnd.openxmlformats-officedocument.spreadsheetml.styles+xml">
        <DigestMethod Algorithm="http://www.w3.org/2001/04/xmlenc#sha256"/>
        <DigestValue>yFS2e38Z30scBXjRt0qTQ19JHG9tJVH2OIrOuukkMRw=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VyGKckYbER8IyWIY4yM3WUc91yefEJxFn+p3csl0YtQ=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F/d4qztHUy11rOdYj4JOnAfpo5gBAIOyNqi+qL5ElF4=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2025-04-24T06:54:09Z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2025-04-24T06:54:09Z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repUUG1wruk4LL5LoEJznM7VY4cF59ZDI0XI/cCCbiU=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R89rTWHw5/WGkUpD2gaLasVBgJYbrhVOE8uz9xVdaN4=</DigestValue>
    </Reference>
  </SignedInfo>
  <SignatureValue>K5asnlXTdHPf0U4JjF310bYmHrUOGLDGGN+mC1y5eDfag8RKrLScRJNXjZyelStnIJHI3HE8C7E4
yfEbFbtfI/2nJ8uIZx0XyOaUD71q8u5uyadVI9M2Z/6EdsJCjOYWTH/f4CrZhoGJHDf6SjyZggM6
JwuaWepCu5SjV71fePMgL5ETowORsbZ3yUoX67adfsSWhUXv8JqxSXtp34rlwslUxCR7UJsaCXAN
kqbpxIQ3xbo+62u6m/jc20x8Cys2O3jJJEXYrmBNhVaHq8WBeav/1thnMpzzL0ze8KHYtLPmtGvU
Joq8LO5v5xyfXxPLfv9Pfkpm/cYdP/LC1iiPPg==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oztdY+qCDQUrAhmjgZTDh11TxXnglRvTrRzutmKkzjc=</DigestValue>
      </Reference>
      <Reference URI="/xl/styles.xml?ContentType=application/vnd.openxmlformats-officedocument.spreadsheetml.styles+xml">
        <DigestMethod Algorithm="http://www.w3.org/2001/04/xmlenc#sha256"/>
        <DigestValue>yFS2e38Z30scBXjRt0qTQ19JHG9tJVH2OIrOuukkMRw=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VyGKckYbER8IyWIY4yM3WUc91yefEJxFn+p3csl0YtQ=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F/d4qztHUy11rOdYj4JOnAfpo5gBAIOyNqi+qL5ElF4=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2025-04-24T11:24:05Z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2025-04-24T11:24:05Z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2024-12-16T01:45:38Z</cp:lastPrinted>
  <dcterms:created xsi:type="dcterms:W3CDTF">2021-01-04T12:03:55Z</dcterms:created>
  <dcterms:modified xsi:type="dcterms:W3CDTF">2025-04-24T06:51:21Z</dcterms:modified>
</cp:coreProperties>
</file>