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19440" windowHeight="937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<sst xmlns="http://schemas.openxmlformats.org/spreadsheetml/2006/main" count="41" uniqueCount="40">
  <si>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</si>
  <si>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</si>
  <si>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</si>
  <si>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</si>
  <si>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</si>
  <si>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</si>
  <si>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</si>
  <si>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</si>
  <si>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</si>
  <si>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</si>
  <si>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</si>
  <si>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</si>
  <si>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</si>
  <si>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</si>
  <si>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</si>
  <si>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</si>
  <si>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</si>
  <si>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</si>
  <si>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</si>
  <si>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</si>
  <si>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</si>
  <si>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</si>
  <si>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</si>
  <si>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</si>
  <si>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</si>
  <si>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</si>
  <si>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</si>
  <si>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</si>
  <si>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</si>
  <si>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</si>
  <si>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</si>
  <si>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</si>
  <si>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</si>
  <si>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</si>
  <si>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</si>
  <si>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</si>
  <si>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</si>
  <si>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</si>
  <si>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From Mar 19th to Mar 19th 2025</t>
  </si>
  <si>
    <t>Từ ngày 19/03/2025 đến ngày 19/03/2025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</si>
</sst>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rgb="FFFF0000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0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170" fontId="4" fillId="0" borderId="0" xfId="3" applyFont="1" applyFill="1" applyBorder="1" applyAlignment="1">
      <alignment horizontal="left" vertical="center"/>
    </xf>
    <xf numFmtId="170" fontId="4" fillId="0" borderId="0" xfId="3" applyFont="1" applyFill="1" applyAlignment="1">
      <alignment horizontal="left" vertical="center"/>
    </xf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70" fontId="61" fillId="2" borderId="0" xfId="2" applyFont="1" applyFill="1" applyAlignment="1">
      <alignment vertical="center"/>
    </xf>
    <xf numFmtId="170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70" fontId="61" fillId="2" borderId="0" xfId="2" applyFont="1" applyFill="1" applyAlignment="1">
      <alignment horizontal="center" vertical="center"/>
    </xf>
    <xf numFmtId="170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70" fontId="61" fillId="2" borderId="0" xfId="2" applyFont="1" applyFill="1" applyAlignment="1">
      <alignment horizontal="center"/>
    </xf>
    <xf numFmtId="170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70" fontId="62" fillId="2" borderId="0" xfId="2" applyFont="1" applyFill="1" applyAlignment="1">
      <alignment vertical="center"/>
    </xf>
    <xf numFmtId="170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70" fontId="62" fillId="2" borderId="0" xfId="2" applyFont="1" applyFill="1"/>
    <xf numFmtId="170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70" fontId="62" fillId="2" borderId="0" xfId="2" applyFont="1" applyFill="1" applyBorder="1"/>
    <xf numFmtId="170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70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8" fontId="62" fillId="2" borderId="0" xfId="3" applyNumberFormat="1" applyFont="1" applyFill="1"/>
    <xf numFmtId="174" fontId="62" fillId="2" borderId="0" xfId="2" applyNumberFormat="1" applyFont="1" applyFill="1" applyBorder="1"/>
    <xf numFmtId="170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7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70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70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165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7" zoomScaleSheetLayoutView="100" workbookViewId="0">
      <selection activeCell="E14" sqref="E14:G14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4" t="s">
        <v>0</v>
      </c>
      <c r="C1" s="104"/>
      <c r="D1" s="104"/>
      <c r="E1" s="104"/>
      <c r="F1" s="104"/>
      <c r="G1" s="104"/>
      <c r="H1" s="4"/>
      <c r="I1" s="5"/>
      <c r="J1" s="6"/>
      <c r="K1" s="6"/>
      <c r="L1" s="6"/>
    </row>
    <row r="2" spans="2:12" ht="58.5" customHeight="1">
      <c r="B2" s="105" t="s">
        <v>17</v>
      </c>
      <c r="C2" s="105"/>
      <c r="D2" s="105"/>
      <c r="E2" s="105"/>
      <c r="F2" s="105"/>
      <c r="G2" s="105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6" t="s">
        <v>1</v>
      </c>
      <c r="C4" s="106"/>
      <c r="D4" s="106"/>
      <c r="E4" s="106"/>
      <c r="F4" s="106"/>
      <c r="G4" s="106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29</v>
      </c>
      <c r="E11" s="109" t="s">
        <v>30</v>
      </c>
      <c r="F11" s="109"/>
      <c r="G11" s="109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31</v>
      </c>
      <c r="E12" s="110" t="s">
        <v>34</v>
      </c>
      <c r="F12" s="110"/>
      <c r="G12" s="110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32</v>
      </c>
      <c r="E13" s="111" t="s">
        <v>33</v>
      </c>
      <c r="F13" s="111"/>
      <c r="G13" s="111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2" t="s">
        <v>39</v>
      </c>
      <c r="F14" s="112"/>
      <c r="G14" s="112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38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2">
        <f>F20+1</f>
        <v>45736</v>
      </c>
      <c r="F16" s="112"/>
      <c r="G16" s="112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45736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92"/>
      <c r="G18" s="93" t="s">
        <v>8</v>
      </c>
      <c r="H18" s="27"/>
      <c r="I18" s="28"/>
      <c r="J18" s="29"/>
      <c r="K18" s="29"/>
      <c r="L18" s="29"/>
    </row>
    <row r="19" spans="2:13 16383:16383" ht="39" customHeight="1">
      <c r="B19" s="94" t="s">
        <v>9</v>
      </c>
      <c r="C19" s="113" t="s">
        <v>10</v>
      </c>
      <c r="D19" s="114"/>
      <c r="E19" s="114"/>
      <c r="F19" s="95" t="s">
        <v>11</v>
      </c>
      <c r="G19" s="95" t="s">
        <v>11</v>
      </c>
      <c r="H19" s="18"/>
      <c r="I19" s="19"/>
      <c r="J19" s="20"/>
      <c r="K19" s="20"/>
      <c r="L19" s="20"/>
    </row>
    <row r="20" spans="2:13 16383:16383" ht="18.75" customHeight="1">
      <c r="B20" s="96"/>
      <c r="C20" s="97"/>
      <c r="D20" s="98"/>
      <c r="E20" s="98"/>
      <c r="F20" s="99">
        <v>45735</v>
      </c>
      <c r="G20" s="99">
        <v>45734</v>
      </c>
      <c r="H20" s="18"/>
      <c r="I20" s="19"/>
      <c r="J20" s="20"/>
      <c r="K20" s="20"/>
      <c r="L20" s="20"/>
    </row>
    <row r="21" spans="2:13 16383:16383" ht="39" customHeight="1">
      <c r="B21" s="66">
        <v>1</v>
      </c>
      <c r="C21" s="107" t="s">
        <v>22</v>
      </c>
      <c r="D21" s="115"/>
      <c r="E21" s="115"/>
      <c r="F21" s="67"/>
      <c r="G21" s="67"/>
      <c r="I21" s="28"/>
      <c r="J21" s="30"/>
      <c r="K21" s="30"/>
    </row>
    <row r="22" spans="2:13 16383:16383" ht="39" customHeight="1">
      <c r="B22" s="68">
        <v>1.1000000000000001</v>
      </c>
      <c r="C22" s="69"/>
      <c r="D22" s="116" t="s">
        <v>23</v>
      </c>
      <c r="E22" s="116"/>
      <c r="F22" s="100">
        <v>91089769726</v>
      </c>
      <c r="G22" s="100">
        <v>91319458985</v>
      </c>
      <c r="H22" s="41"/>
      <c r="I22" s="38"/>
      <c r="J22" s="40"/>
      <c r="K22" s="40"/>
      <c r="L22" s="40"/>
      <c r="M22" s="43"/>
    </row>
    <row r="23" spans="2:13 16383:16383" ht="39" customHeight="1">
      <c r="B23" s="68">
        <v>1.2</v>
      </c>
      <c r="C23" s="69"/>
      <c r="D23" s="116" t="s">
        <v>24</v>
      </c>
      <c r="E23" s="116"/>
      <c r="F23" s="91"/>
      <c r="G23" s="91"/>
      <c r="H23" s="42"/>
      <c r="I23" s="28"/>
      <c r="J23" s="40"/>
      <c r="K23" s="40"/>
      <c r="L23" s="29"/>
    </row>
    <row r="24" spans="2:13 16383:16383" ht="39" customHeight="1">
      <c r="B24" s="68">
        <v>1.3</v>
      </c>
      <c r="C24" s="69"/>
      <c r="D24" s="116" t="s">
        <v>25</v>
      </c>
      <c r="E24" s="117"/>
      <c r="F24" s="91">
        <v>12675.9</v>
      </c>
      <c r="G24" s="91">
        <v>12712.16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66">
        <v>2</v>
      </c>
      <c r="C25" s="107" t="s">
        <v>26</v>
      </c>
      <c r="D25" s="108"/>
      <c r="E25" s="108"/>
      <c r="F25" s="70"/>
      <c r="G25" s="70"/>
      <c r="I25" s="28"/>
      <c r="J25" s="39"/>
      <c r="K25" s="39"/>
    </row>
    <row r="26" spans="2:13 16383:16383" ht="39" customHeight="1">
      <c r="B26" s="68">
        <v>2.1</v>
      </c>
      <c r="C26" s="69"/>
      <c r="D26" s="71" t="s">
        <v>27</v>
      </c>
      <c r="E26" s="71"/>
      <c r="F26" s="72">
        <v>8958.82</v>
      </c>
      <c r="G26" s="72">
        <v>8958.82</v>
      </c>
      <c r="I26" s="28"/>
      <c r="J26" s="39"/>
      <c r="K26" s="39"/>
      <c r="L26" s="29"/>
    </row>
    <row r="27" spans="2:13 16383:16383" ht="39" customHeight="1">
      <c r="B27" s="68">
        <v>2.2000000000000002</v>
      </c>
      <c r="C27" s="69"/>
      <c r="D27" s="71" t="s">
        <v>28</v>
      </c>
      <c r="E27" s="71"/>
      <c r="F27" s="72">
        <f>F26*F24</f>
        <v>113561106.43799999</v>
      </c>
      <c r="G27" s="72">
        <f>G24*G26</f>
        <v>113885953.25119999</v>
      </c>
      <c r="I27" s="28"/>
      <c r="J27" s="39"/>
      <c r="K27" s="39"/>
      <c r="L27" s="29"/>
    </row>
    <row r="28" spans="2:13 16383:16383" ht="39" customHeight="1">
      <c r="B28" s="68">
        <v>2.2999999999999998</v>
      </c>
      <c r="C28" s="69"/>
      <c r="D28" s="71" t="s">
        <v>37</v>
      </c>
      <c r="E28" s="71"/>
      <c r="F28" s="73">
        <f>F27/F22</f>
        <v>1.2466944068427691E-3</v>
      </c>
      <c r="G28" s="73">
        <f>G27/G22</f>
        <v>1.2471159434913727E-3</v>
      </c>
      <c r="H28" s="36"/>
      <c r="I28" s="28"/>
      <c r="J28" s="39"/>
      <c r="K28" s="39"/>
      <c r="L28" s="29"/>
    </row>
    <row r="29" spans="2:13 16383:16383" ht="12" customHeight="1">
      <c r="B29" s="74"/>
      <c r="C29" s="74"/>
      <c r="D29" s="75"/>
      <c r="E29" s="75"/>
      <c r="F29" s="76"/>
      <c r="G29" s="76"/>
      <c r="H29" s="27"/>
      <c r="I29" s="28"/>
      <c r="J29" s="31"/>
      <c r="K29" s="32"/>
      <c r="L29" s="29"/>
    </row>
    <row r="30" spans="2:13 16383:16383" ht="37.5" customHeight="1">
      <c r="B30" s="77" t="s">
        <v>12</v>
      </c>
      <c r="C30" s="77"/>
      <c r="D30" s="77"/>
      <c r="E30" s="78"/>
      <c r="F30" s="102" t="s">
        <v>13</v>
      </c>
      <c r="G30" s="102"/>
      <c r="H30" s="24"/>
      <c r="I30" s="25"/>
      <c r="J30" s="37"/>
      <c r="K30" s="33"/>
      <c r="L30" s="33"/>
    </row>
    <row r="31" spans="2:13 16383:16383" ht="15" customHeight="1">
      <c r="B31" s="120" t="s">
        <v>14</v>
      </c>
      <c r="C31" s="120"/>
      <c r="D31" s="120"/>
      <c r="E31" s="79"/>
      <c r="F31" s="103" t="s">
        <v>15</v>
      </c>
      <c r="G31" s="103"/>
      <c r="H31" s="24"/>
      <c r="I31" s="25"/>
      <c r="J31" s="33"/>
      <c r="K31" s="34"/>
      <c r="L31" s="34"/>
    </row>
    <row r="32" spans="2:13 16383:16383" ht="15.75">
      <c r="B32" s="121"/>
      <c r="C32" s="121"/>
      <c r="D32" s="121"/>
      <c r="E32" s="80"/>
      <c r="F32" s="122"/>
      <c r="G32" s="122"/>
      <c r="H32" s="24"/>
      <c r="I32" s="25"/>
      <c r="J32" s="33"/>
      <c r="K32" s="34"/>
      <c r="L32" s="34"/>
    </row>
    <row r="33" spans="2:12" ht="15.75">
      <c r="B33" s="80"/>
      <c r="C33" s="80"/>
      <c r="D33" s="80"/>
      <c r="E33" s="80"/>
      <c r="F33" s="81"/>
      <c r="G33" s="82"/>
      <c r="H33" s="24"/>
      <c r="I33" s="25"/>
      <c r="J33" s="33"/>
      <c r="K33" s="34"/>
      <c r="L33" s="34"/>
    </row>
    <row r="34" spans="2:12" ht="15.75">
      <c r="B34" s="83"/>
      <c r="C34" s="83"/>
      <c r="D34" s="83"/>
      <c r="E34" s="83"/>
      <c r="F34" s="84"/>
      <c r="G34" s="85"/>
      <c r="H34" s="24"/>
      <c r="I34" s="25"/>
      <c r="J34" s="119"/>
      <c r="K34" s="119"/>
      <c r="L34" s="34"/>
    </row>
    <row r="35" spans="2:12" ht="51" customHeight="1">
      <c r="B35" s="44"/>
      <c r="C35" s="44"/>
      <c r="D35" s="44"/>
      <c r="E35" s="44"/>
      <c r="F35" s="84"/>
      <c r="G35" s="85"/>
      <c r="H35" s="24"/>
      <c r="I35" s="25"/>
      <c r="J35" s="118"/>
      <c r="K35" s="118"/>
      <c r="L35" s="34"/>
    </row>
    <row r="36" spans="2:12" ht="15.75">
      <c r="B36" s="78"/>
      <c r="C36" s="78"/>
      <c r="D36" s="78"/>
      <c r="E36" s="78"/>
      <c r="F36" s="84"/>
      <c r="G36" s="85"/>
      <c r="H36" s="24"/>
      <c r="I36" s="25"/>
      <c r="J36" s="33"/>
      <c r="K36" s="34"/>
      <c r="L36" s="34"/>
    </row>
    <row r="37" spans="2:12" ht="15.75">
      <c r="B37" s="78"/>
      <c r="C37" s="78"/>
      <c r="D37" s="78"/>
      <c r="E37" s="78"/>
      <c r="F37" s="84"/>
      <c r="G37" s="85"/>
      <c r="H37" s="24"/>
      <c r="I37" s="25"/>
      <c r="J37" s="33"/>
      <c r="K37" s="34"/>
      <c r="L37" s="34"/>
    </row>
    <row r="38" spans="2:12" ht="15.75">
      <c r="B38" s="86" t="s">
        <v>16</v>
      </c>
      <c r="C38" s="86"/>
      <c r="D38" s="86"/>
      <c r="E38" s="86"/>
      <c r="F38" s="87" t="s">
        <v>18</v>
      </c>
      <c r="G38" s="86"/>
      <c r="H38" s="24"/>
      <c r="I38" s="25"/>
      <c r="J38" s="33"/>
      <c r="K38" s="34"/>
      <c r="L38" s="34"/>
    </row>
    <row r="39" spans="2:12" ht="15" customHeight="1">
      <c r="B39" s="88" t="s">
        <v>36</v>
      </c>
      <c r="C39" s="83"/>
      <c r="D39" s="83"/>
      <c r="E39" s="83"/>
      <c r="F39" s="88"/>
      <c r="G39" s="89"/>
      <c r="H39" s="24"/>
      <c r="I39" s="25"/>
      <c r="J39" s="33"/>
      <c r="K39" s="34"/>
      <c r="L39" s="34"/>
    </row>
    <row r="40" spans="2:12" ht="15.75" customHeight="1">
      <c r="B40" s="90" t="s">
        <v>35</v>
      </c>
      <c r="C40" s="44"/>
      <c r="D40" s="44"/>
      <c r="E40" s="44"/>
      <c r="F40" s="90"/>
      <c r="G40" s="89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9"/>
      <c r="J58" s="119"/>
    </row>
    <row r="59" spans="8:10" ht="15.75">
      <c r="H59" s="7"/>
      <c r="I59" s="118"/>
      <c r="J59" s="118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PZ+PLY1ZECKG7aMV3YgTgcQCE+TRHtvAeVUdzlTmVkM=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kEoGDJel4pa2afKXBqun/55YCPFWKtaFVaasCLDHPKs=</DigestValue>
    </Reference>
  </SignedInfo>
  <SignatureValue>K3BsDoszkGg7X6yK3Yy74rgShhfMxCwypfdexSJmg4CEL6y6ipr5aHNOxoeE1EAQOTJUGE6RgLeF
hpDUvalfMiIkBcE753/pc7DTq5dyoG7gaWpiqFtDVOkvBAzdiQV9rismhuK4tMK52K5foK80iROo
objzNQ4ivQeUy6JM3rT1KXmPxvSXsZn1/WDNuZXPmJ4xDcfU3BC22tKAOdpt0HY0DUYbELI+405u
qpnih+Un+8NvwtU355E/jDU6GvbL9tViDzFVWH+YMMpzMthalTGNhsUD0mxvk4PV3ry7mWcmiuBZ
bROPg1vi4on63x4TUA+9Pcl9tOsbjCsDWxD+OA==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x5jmgrrzlpi0htJ7dvFPSfdZMWWRCIJQLyDHoKLBuUA=</DigestValue>
      </Reference>
      <Reference URI="/xl/sharedStrings.xml?ContentType=application/vnd.openxmlformats-officedocument.spreadsheetml.sharedStrings+xml">
        <DigestMethod Algorithm="http://www.w3.org/2001/04/xmlenc#sha256"/>
        <DigestValue>QAY76XquomxvlXw0+jd7HYvTLJtQRmypQ1lKOvzYTQA=</DigestValue>
      </Reference>
      <Reference URI="/xl/styles.xml?ContentType=application/vnd.openxmlformats-officedocument.spreadsheetml.styles+xml">
        <DigestMethod Algorithm="http://www.w3.org/2001/04/xmlenc#sha256"/>
        <DigestValue>hBKX7VjFmV31QHiXViP2j5O6svCK3WI/TjL8HBOzD6U=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/UNfmKBXrQ4Opu+K6jqE/Rq2+OWntolHGM7vEtouT1Q=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Z0Z9um9FJAwmoRofuTnGpOGUt43lk8tiePBbSWDKugY=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2025-03-20T06:36:25Z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2025-03-20T06:36:25Z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i0v9LdPd8ou95S1fw6R4VkFn6+3wzYJT6e2pJ1jZd0M=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VSm1bgrHe1gsmZtenxSU4n2TgvS3QU0HyILefxrOOTQ=</DigestValue>
    </Reference>
  </SignedInfo>
  <SignatureValue>bIPmYM/4fUosHoWAIXoHVBDglqUY3w/XQotV/HtOQs7PmcekCotfUxlj2+kGqi6xfmyFcy5NygaQ
POGDejfpvW8hx8XKuhhf6RXXZI45N4Oun+0DNu5IJezYszzH1+VFNxKCxddyH0V0DRhkhR7aUfaR
G95OeFn8+xo73jKREiAunTrm/IHzszXjjM3Y4ngt+DxAur0VjXqO0Lvn9PEZ7yDreM1w9lhDEBGX
3gYmWs49K/kPRiGRbrmLgUgK9U5zu3H/pBjwtBWmyttRwKh+uFJiylBa8NFxzxHHKL2LkXW8GwK8
NiEr7lYEANYw/nQXtmZG+sykcilqVeX9frLRqg==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x5jmgrrzlpi0htJ7dvFPSfdZMWWRCIJQLyDHoKLBuUA=</DigestValue>
      </Reference>
      <Reference URI="/xl/sharedStrings.xml?ContentType=application/vnd.openxmlformats-officedocument.spreadsheetml.sharedStrings+xml">
        <DigestMethod Algorithm="http://www.w3.org/2001/04/xmlenc#sha256"/>
        <DigestValue>QAY76XquomxvlXw0+jd7HYvTLJtQRmypQ1lKOvzYTQA=</DigestValue>
      </Reference>
      <Reference URI="/xl/styles.xml?ContentType=application/vnd.openxmlformats-officedocument.spreadsheetml.styles+xml">
        <DigestMethod Algorithm="http://www.w3.org/2001/04/xmlenc#sha256"/>
        <DigestValue>hBKX7VjFmV31QHiXViP2j5O6svCK3WI/TjL8HBOzD6U=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/UNfmKBXrQ4Opu+K6jqE/Rq2+OWntolHGM7vEtouT1Q=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Z0Z9um9FJAwmoRofuTnGpOGUt43lk8tiePBbSWDKugY=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2025-03-20T11:06:17Z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2025-03-20T11:06:17Z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Dich Vu CK</cp:lastModifiedBy>
  <cp:lastPrinted>2024-12-11T01:26:44Z</cp:lastPrinted>
  <dcterms:created xsi:type="dcterms:W3CDTF">2021-01-04T12:03:55Z</dcterms:created>
  <dcterms:modified xsi:type="dcterms:W3CDTF">2025-03-20T06:36:12Z</dcterms:modified>
</cp:coreProperties>
</file>