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725" windowHeight="937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<sst xmlns="http://schemas.openxmlformats.org/spreadsheetml/2006/main" count="41" uniqueCount="40">
  <si>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</si>
  <si>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</si>
  <si>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</si>
  <si>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</si>
  <si>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</si>
  <si>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</si>
  <si>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</si>
  <si>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</si>
  <si>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</si>
  <si>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</si>
  <si>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</si>
  <si>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</si>
  <si>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</si>
  <si>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</si>
  <si>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</si>
  <si>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</si>
  <si>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</si>
  <si>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</si>
  <si>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</si>
  <si>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</si>
  <si>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</si>
  <si>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</si>
  <si>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</si>
  <si>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</si>
  <si>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</si>
  <si>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</si>
  <si>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</si>
  <si>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</si>
  <si>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</si>
  <si>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</si>
  <si>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</si>
  <si>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</si>
  <si>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</si>
  <si>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</si>
  <si>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</si>
  <si>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</si>
  <si>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</si>
  <si>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</si>
  <si>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r>
      <t>Từ ngày 12/03</t>
    </r>
    <r>
      <rPr>
        <b/>
        <sz val="12"/>
        <color rgb="FFFF0000"/>
        <rFont val="Times New Roman"/>
        <family val="1"/>
      </rPr>
      <t>/2025</t>
    </r>
    <r>
      <rPr>
        <b/>
        <sz val="12"/>
        <rFont val="Times New Roman"/>
        <family val="1"/>
      </rPr>
      <t xml:space="preserve"> đến ngày 12/03/2025</t>
    </r>
  </si>
  <si>
    <t>From Mar 12th to Mar 12th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</si>
</sst>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B13" zoomScaleSheetLayoutView="100" workbookViewId="0">
      <selection activeCell="E18" sqref="E18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4" t="s">
        <v>0</v>
      </c>
      <c r="C1" s="104"/>
      <c r="D1" s="104"/>
      <c r="E1" s="104"/>
      <c r="F1" s="104"/>
      <c r="G1" s="104"/>
      <c r="H1" s="4"/>
      <c r="I1" s="5"/>
      <c r="J1" s="6"/>
      <c r="K1" s="6"/>
      <c r="L1" s="6"/>
    </row>
    <row r="2" spans="2:12" ht="58.5" customHeight="1">
      <c r="B2" s="105" t="s">
        <v>17</v>
      </c>
      <c r="C2" s="105"/>
      <c r="D2" s="105"/>
      <c r="E2" s="105"/>
      <c r="F2" s="105"/>
      <c r="G2" s="105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6" t="s">
        <v>1</v>
      </c>
      <c r="C4" s="106"/>
      <c r="D4" s="106"/>
      <c r="E4" s="106"/>
      <c r="F4" s="106"/>
      <c r="G4" s="106"/>
    </row>
    <row r="5" spans="2:12" ht="17.25" customHeight="1">
      <c r="B5" s="101" t="s">
        <v>2</v>
      </c>
      <c r="C5" s="101"/>
      <c r="D5" s="101"/>
      <c r="E5" s="101"/>
      <c r="F5" s="101"/>
      <c r="G5" s="101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09" t="s">
        <v>30</v>
      </c>
      <c r="F11" s="109"/>
      <c r="G11" s="109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10" t="s">
        <v>34</v>
      </c>
      <c r="F12" s="110"/>
      <c r="G12" s="110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1" t="s">
        <v>33</v>
      </c>
      <c r="F13" s="111"/>
      <c r="G13" s="111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2" t="s">
        <v>38</v>
      </c>
      <c r="F14" s="112"/>
      <c r="G14" s="112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2">
        <f>F20+1</f>
        <v>45729</v>
      </c>
      <c r="F16" s="112"/>
      <c r="G16" s="112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45729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93" t="s">
        <v>8</v>
      </c>
      <c r="H18" s="27"/>
      <c r="I18" s="28"/>
      <c r="J18" s="29"/>
      <c r="K18" s="29"/>
      <c r="L18" s="29"/>
    </row>
    <row r="19" spans="2:13 16383:16383" ht="39" customHeight="1">
      <c r="B19" s="94" t="s">
        <v>9</v>
      </c>
      <c r="C19" s="113" t="s">
        <v>10</v>
      </c>
      <c r="D19" s="114"/>
      <c r="E19" s="114"/>
      <c r="F19" s="95" t="s">
        <v>11</v>
      </c>
      <c r="G19" s="95" t="s">
        <v>11</v>
      </c>
      <c r="H19" s="18"/>
      <c r="I19" s="19"/>
      <c r="J19" s="20"/>
      <c r="K19" s="20"/>
      <c r="L19" s="20"/>
    </row>
    <row r="20" spans="2:13 16383:16383" ht="18.75" customHeight="1">
      <c r="B20" s="96"/>
      <c r="C20" s="97"/>
      <c r="D20" s="98"/>
      <c r="E20" s="98"/>
      <c r="F20" s="99">
        <v>45728</v>
      </c>
      <c r="G20" s="99">
        <v>45727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07" t="s">
        <v>22</v>
      </c>
      <c r="D21" s="115"/>
      <c r="E21" s="115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116" t="s">
        <v>23</v>
      </c>
      <c r="E22" s="116"/>
      <c r="F22" s="100">
        <v>93176368275</v>
      </c>
      <c r="G22" s="100">
        <v>93591172516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116" t="s">
        <v>24</v>
      </c>
      <c r="E23" s="116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116" t="s">
        <v>25</v>
      </c>
      <c r="E24" s="117"/>
      <c r="F24" s="91">
        <v>12946.06</v>
      </c>
      <c r="G24" s="91">
        <v>12982.62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07" t="s">
        <v>26</v>
      </c>
      <c r="D25" s="108"/>
      <c r="E25" s="108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115981421.24919999</v>
      </c>
      <c r="G27" s="72">
        <f>G24*G26</f>
        <v>116308955.7084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1.2447514686008509E-3</v>
      </c>
      <c r="G28" s="73">
        <f>G27/G22</f>
        <v>1.2427342513367512E-3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2" t="s">
        <v>13</v>
      </c>
      <c r="G30" s="102"/>
      <c r="H30" s="24"/>
      <c r="I30" s="25"/>
      <c r="J30" s="37"/>
      <c r="K30" s="33"/>
      <c r="L30" s="33"/>
    </row>
    <row r="31" spans="2:13 16383:16383" ht="15" customHeight="1">
      <c r="B31" s="120" t="s">
        <v>14</v>
      </c>
      <c r="C31" s="120"/>
      <c r="D31" s="120"/>
      <c r="E31" s="79"/>
      <c r="F31" s="103" t="s">
        <v>15</v>
      </c>
      <c r="G31" s="103"/>
      <c r="H31" s="24"/>
      <c r="I31" s="25"/>
      <c r="J31" s="33"/>
      <c r="K31" s="34"/>
      <c r="L31" s="34"/>
    </row>
    <row r="32" spans="2:13 16383:16383" ht="15.75">
      <c r="B32" s="121"/>
      <c r="C32" s="121"/>
      <c r="D32" s="121"/>
      <c r="E32" s="80"/>
      <c r="F32" s="122"/>
      <c r="G32" s="122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119"/>
      <c r="K34" s="119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118"/>
      <c r="K35" s="118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9"/>
      <c r="J58" s="119"/>
    </row>
    <row r="59" spans="8:10" ht="15.75">
      <c r="H59" s="7"/>
      <c r="I59" s="118"/>
      <c r="J59" s="118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2rX6mlS0Vz1o79EjPy2oWJfxcyRbqCg3gbFuDKOy384=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NbfDEbmbrMcB+J2pL8OeInRr/nrR/dbOSxFNeaL0WJ0=</DigestValue>
    </Reference>
  </SignedInfo>
  <SignatureValue>Ua3FNyQtsT7sBPdGPRKrhgXBDW7ZlmV9Bu+40YMT9OvH1/Qm0cgIP6isyppbIJmBRzLNddPjM1Rd
cy3pyKRmdzZWrl1hH52jxeKN7qo2leZHniSFWKgw0JEj5u4SqSH4jPrRUkVvshYe7CqVDIm3C3pO
+JRR+VL1TXIqa6vEbIhA9l6UCYKeVs6brxwZSjNj2vnwU+7sYW6gnkjhfVKwjCQ34WVoH7u00wOZ
fU48TpirYCocj9U8nMMQYMjPKX046gJBcps8P57H/JuqllYSg15ZyYpCCBk1ywgjcmrSI/MWwxlX
xb4pLs9FFYl0SFNoRdgH9OO1pqKShZXd4FRpdQ==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TJsEDe0TXPdu/WoTMJVfF1n4BOVXToaqDhuK78KhCSY=</DigestValue>
      </Reference>
      <Reference URI="/xl/styles.xml?ContentType=application/vnd.openxmlformats-officedocument.spreadsheetml.styles+xml">
        <DigestMethod Algorithm="http://www.w3.org/2001/04/xmlenc#sha256"/>
        <DigestValue>yuDCRVLG/rtV4XzrGVOYQhLlBNIC77WJxd8nSA0sC9w=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JfKoPu0YmJ0VuEohh8t0N06hnYWz9BIwjVRng2A9qSk=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t3taRAiUS94lE94zYoXK4/va5hNDDrHraoeCD+XM1lo=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2025-03-13T07:00:44Z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2025-03-13T07:00:44Z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J4d6Astq0NWgFH6sbVhMtuitzp+1/yPknpB/auvvnUg=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JkGgiF04auHgpCCMPWkSs6YfjQeW4oeSP0dcC+zpUjQ=</DigestValue>
    </Reference>
  </SignedInfo>
  <SignatureValue>MFZX7PGmBmixJ9Kevtmb6tgjO/u7xVj95PFOcVjj8IOxmqZQf9wSIU588NKp/RpwG9Q40GHLAIwQ
WJtXAf12bUixp7xNBKv66CiWshg4+iMHExd+EX4DWQfpfmmtTmrRNVkwZdzHQqV8YWgJ5Hu4RINL
arjaS5f8SeV333NF9O7mW5RDiwfag80W4Uu9aTMUafrV2PC++mKPbaP2VX0511T8x0/QF1yWswXt
3LPsn7FyyhWk20TqDR3TiWVopSWPzpmijHsOZVruTCob2fz2urjlkxNpFHFzKvVRZ0o8ngVqeLYn
0lm8vF+RoTOaeLZtkfw0UrZFOuPvs9nHnLG3Vw==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TJsEDe0TXPdu/WoTMJVfF1n4BOVXToaqDhuK78KhCSY=</DigestValue>
      </Reference>
      <Reference URI="/xl/styles.xml?ContentType=application/vnd.openxmlformats-officedocument.spreadsheetml.styles+xml">
        <DigestMethod Algorithm="http://www.w3.org/2001/04/xmlenc#sha256"/>
        <DigestValue>yuDCRVLG/rtV4XzrGVOYQhLlBNIC77WJxd8nSA0sC9w=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JfKoPu0YmJ0VuEohh8t0N06hnYWz9BIwjVRng2A9qSk=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t3taRAiUS94lE94zYoXK4/va5hNDDrHraoeCD+XM1lo=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2025-03-13T10:04:39Z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2025-03-13T10:04:39Z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2025-03-13T01:49:51Z</dcterms:modified>
</cp:coreProperties>
</file>