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3.11\"/>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<sst xmlns="http://schemas.openxmlformats.org/spreadsheetml/2006/main" count="204" uniqueCount="121">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</sst>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xf numFmtId="14"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C10" sqref="C10"/>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2" t="s">
        <v>116</v>
      </c>
      <c r="B1" s="53"/>
      <c r="C1" s="53"/>
      <c r="D1" s="53"/>
    </row>
    <row r="2" spans="1:6" ht="15" customHeight="1" x14ac:dyDescent="0.25">
      <c r="A2" s="1"/>
      <c r="B2" s="1"/>
      <c r="C2" s="2" t="s">
        <v>0</v>
      </c>
      <c r="D2" s="1"/>
    </row>
    <row r="3" spans="1:6" ht="15" customHeight="1" x14ac:dyDescent="0.25">
      <c r="A3" s="1" t="s">
        <v>1</v>
      </c>
      <c r="B3" s="1" t="s">
        <v>1</v>
      </c>
      <c r="C3" s="2" t="s">
        <v>2</v>
      </c>
      <c r="D3" s="12">
        <v>45727</v>
      </c>
    </row>
    <row r="4" spans="1:6" ht="15" customHeight="1" x14ac:dyDescent="0.25">
      <c r="A4" s="1" t="s">
        <v>1</v>
      </c>
      <c r="B4" s="1" t="s">
        <v>1</v>
      </c>
      <c r="C4" s="2" t="s">
        <v>3</v>
      </c>
      <c r="D4" s="47">
        <f>IF(WEEKDAY(D3)=6,D3+2,D3)</f>
        <v>45727</v>
      </c>
      <c r="F4" s="56"/>
    </row>
    <row r="5" spans="1:6" ht="15" customHeight="1" x14ac:dyDescent="0.25">
      <c r="A5" s="1" t="s">
        <v>1</v>
      </c>
      <c r="B5" s="1" t="s">
        <v>1</v>
      </c>
      <c r="C5" s="1" t="s">
        <v>1</v>
      </c>
      <c r="D5" s="1" t="s">
        <v>1</v>
      </c>
    </row>
    <row r="6" spans="1:6" ht="15" customHeight="1" x14ac:dyDescent="0.25">
      <c r="A6" s="48" t="s">
        <v>120</v>
      </c>
      <c r="B6" s="49"/>
      <c r="C6" s="49"/>
      <c r="D6" s="49"/>
    </row>
    <row r="7" spans="1:6" ht="15" customHeight="1" x14ac:dyDescent="0.25">
      <c r="A7" s="49" t="s">
        <v>118</v>
      </c>
      <c r="B7" s="49"/>
      <c r="C7" s="49"/>
      <c r="D7" s="49"/>
    </row>
    <row r="8" spans="1:6" ht="15" customHeight="1" x14ac:dyDescent="0.25">
      <c r="A8" s="48" t="s">
        <v>119</v>
      </c>
      <c r="B8" s="49" t="s">
        <v>4</v>
      </c>
      <c r="C8" s="49" t="s">
        <v>4</v>
      </c>
      <c r="D8" s="49"/>
    </row>
    <row r="9" spans="1:6" ht="15" customHeight="1" x14ac:dyDescent="0.25">
      <c r="A9" s="54" t="s">
        <v>117</v>
      </c>
      <c r="B9" s="55"/>
      <c r="C9" s="47">
        <f>IF(WEEKDAY(D4)=1,D4+1,D4)</f>
        <v>45727</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0" t="s">
        <v>22</v>
      </c>
      <c r="C24" s="50"/>
      <c r="D24" s="8" t="s">
        <v>23</v>
      </c>
    </row>
    <row r="25" spans="1:4" ht="15" customHeight="1" x14ac:dyDescent="0.25">
      <c r="A25" s="1" t="s">
        <v>1</v>
      </c>
      <c r="B25" s="50" t="s">
        <v>24</v>
      </c>
      <c r="C25" s="50"/>
      <c r="D25" s="8" t="s">
        <v>25</v>
      </c>
    </row>
    <row r="26" spans="1:4" ht="15" customHeight="1" x14ac:dyDescent="0.25">
      <c r="A26" s="1" t="s">
        <v>1</v>
      </c>
      <c r="B26" s="51" t="s">
        <v>26</v>
      </c>
      <c r="C26" s="51"/>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63537147969</v>
      </c>
      <c r="D3" s="14">
        <v>63432625550</v>
      </c>
    </row>
    <row r="4" spans="1:6" ht="15" customHeight="1" x14ac:dyDescent="0.25">
      <c r="A4" s="6" t="s">
        <v>32</v>
      </c>
      <c r="B4" s="6" t="s">
        <v>33</v>
      </c>
      <c r="C4" s="14">
        <f>ROUNDDOWN(C3/61,0)</f>
        <v>1041592589</v>
      </c>
      <c r="D4" s="14">
        <v>1039879107</v>
      </c>
      <c r="F4" s="46"/>
    </row>
    <row r="5" spans="1:6" ht="15" customHeight="1" x14ac:dyDescent="0.25">
      <c r="A5" s="6" t="s">
        <v>34</v>
      </c>
      <c r="B5" s="6" t="s">
        <v>35</v>
      </c>
      <c r="C5" s="13">
        <v>10415.92</v>
      </c>
      <c r="D5" s="13">
        <v>10398.790000000001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{'SheetId':'b5d0cc12-b4f8-4b93-990a-a143a8167116','UId':'647a2c89-f3b5-4a52-952c-edeef5893ade','Col':3,'Row':3,'Format':'numberic','Value':'63537147969','TargetCode':''}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{'SheetId':'b5d0cc12-b4f8-4b93-990a-a143a8167116','UId':'2e40eb16-ec69-48b1-ab62-15c808138063','Col':4,'Row':3,'Format':'numberic','Value':'63432625550','TargetCode':''}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{'SheetId':'b5d0cc12-b4f8-4b93-990a-a143a8167116','UId':'fdcb3d95-f2ae-4150-aaa9-f0f169f48120','Col':3,'Row':4,'Format':'numberic','Value':'1041592589','TargetCode':''}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{'SheetId':'b5d0cc12-b4f8-4b93-990a-a143a8167116','UId':'585ca6b1-f696-4f04-85ff-d84cc860346d','Col':4,'Row':4,'Format':'numberic','Value':'1039879107','TargetCode':''}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{'SheetId':'b5d0cc12-b4f8-4b93-990a-a143a8167116','UId':'38d76503-d0f5-43ef-8a7a-f1e778c30262','Col':3,'Row':5,'Format':'numberic','Value':'10415.92','TargetCode':''}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{'SheetId':'b5d0cc12-b4f8-4b93-990a-a143a8167116','UId':'f1a764a7-dc9c-46da-9b69-8196b4503f0c','Col':4,'Row':5,'Format':'numberic','Value':'10398.79','TargetCode':''}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sXGnfFDA4uMSga2k2E/U22hd80sBNnuZgEglq7HfSZI=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v2I+nQoi4FGbQfGOpQ0VaLBSErM7aY2mo9l5ZvzHL+A=</DigestValue>
    </Reference>
  </SignedInfo>
  <SignatureValue>AT08rOB+zeW8oPDPV5VT5Sd+RydJgRcJYTL0FEVYG0yvdIFBzmO5t7o1rUKdDBanD7QTzFqUOAnA
ks1hBezAyT0bYH76Vdim/jK8mbsSNe0aZkop2wby0chl+VWwN9qSQqW52qiNsNM5hEH0p7Rwv8JQ
MuuJf3yv18/MmvYNhgwOifUdhssskDqkoktM4tncT6otiQNRpl82NPh+7yHj6GClBiMBaHHPqhIS
NRybNvM8SbJu53JyWAWcGC1yJ9JPdEqeQE7jHHDxMd2oBhO9WUTnDG13/7f09O04vZnpaS1UEZFa
3qWOhTfzfrF2Ot5PUKiKfHMq8Ch8znpSwwPQkg==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zEsdZOqUTxHI6YH1A+ucFoIdZb1L2aCJ53GKGTPWoZc=</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ZNPwB+pHU8jzSStPnaRvQeaJ8TxHtGFQBhMHo13KheY=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GT7UZ3bms72odg10x+OELV7UCX7hm4HBxlUOepfJ5wQ=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WbgsIdsUq/jcjdJlXdohqUdRleaEZXD8gBp93ZvBJz0=</DigestValue>
      </Reference>
      <Reference URI="/xl/worksheets/sheet2.xml?ContentType=application/vnd.openxmlformats-officedocument.spreadsheetml.worksheet+xml">
        <DigestMethod Algorithm="http://www.w3.org/2001/04/xmlenc#sha256"/>
        <DigestValue>hfcDbJZI+UwLPm7lRLSAgyF0V3O+3JfWLYc+Ke6ONOg=</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xOwhMRaT5EE5YX3rTFVSfiDVDUCSdbT2QPMQUzXNZHg=</DigestValue>
      </Reference>
    </Manifest>
    <SignatureProperties>
      <SignatureProperty Id="idSignatureTime" Target="#idPackageSignature">
        <mdssi:SignatureTime xmlns:mdssi="http://schemas.openxmlformats.org/package/2006/digital-signature">
          <mdssi:Format>YYYY-MM-DDThh:mm:ssTZD</mdssi:Format>
          <mdssi:Value>2025-03-11T09:07:12Z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2025-03-11T09:07:12Z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XhzNjQ99Znso0AEmqXPo+QYu8H3kjRyNWiqECvvoA9s=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RJfNlutf+elfE+CqG1N23Jl6qYsFvI/Z5SmfaS4aBGM=</DigestValue>
    </Reference>
  </SignedInfo>
  <SignatureValue>oT47VayLRtE/uORQuVFNlNw7VRmTyfJo7EyZpEbPq9NVLeYp2wbNZ81AMTAMUziGrCC+tJnX+sWh
i6u7DAoMPSbko4FKdvnn/VhCtPzTon7xi+CgoPC5W5hQXSwmm3UrZx/GZPk/0xWHISmWxdXZty9x
QZF9JfQRrd0IPL8KDOb+dd9Wv5FMRhrfb/c6isRs+XcCLv7DhwuTbEmNbm6OLgYAGE16Y0yBYKO0
ABcy9ul3GQPo0UmPeOQX1TJMgZ2vOXNFrqydh7PYu008UruppS8tJgYLUeQ17VZpKXBgBgx6mCbt
c5NQ8j3Zg/E6NBuFZsa+LpGcTkQFIWKKzQhHWA==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zEsdZOqUTxHI6YH1A+ucFoIdZb1L2aCJ53GKGTPWoZc=</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ZNPwB+pHU8jzSStPnaRvQeaJ8TxHtGFQBhMHo13KheY=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GT7UZ3bms72odg10x+OELV7UCX7hm4HBxlUOepfJ5wQ=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WbgsIdsUq/jcjdJlXdohqUdRleaEZXD8gBp93ZvBJz0=</DigestValue>
      </Reference>
      <Reference URI="/xl/worksheets/sheet2.xml?ContentType=application/vnd.openxmlformats-officedocument.spreadsheetml.worksheet+xml">
        <DigestMethod Algorithm="http://www.w3.org/2001/04/xmlenc#sha256"/>
        <DigestValue>hfcDbJZI+UwLPm7lRLSAgyF0V3O+3JfWLYc+Ke6ONOg=</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xOwhMRaT5EE5YX3rTFVSfiDVDUCSdbT2QPMQUzXNZHg=</DigestValue>
      </Reference>
    </Manifest>
    <SignatureProperties>
      <SignatureProperty Id="idSignatureTime" Target="#idPackageSignature">
        <mdssi:SignatureTime xmlns:mdssi="http://schemas.openxmlformats.org/package/2006/digital-signature">
          <mdssi:Format>YYYY-MM-DDThh:mm:ssTZD</mdssi:Format>
          <mdssi:Value>2025-03-11T09:53:11Z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2025-03-11T09:53:11Z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2025-03-11T08:33:56Z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