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<sst xmlns="http://schemas.openxmlformats.org/spreadsheetml/2006/main" count="1392" uniqueCount="599">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</sst>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0" fontId="11" fillId="0" borderId="19" xfId="64" applyFont="1" applyFill="1" applyBorder="1" applyAlignment="1">
      <alignment horizontal="right"/>
    </xf>
    <xf numFmtId="170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68" fontId="173" fillId="29" borderId="0" xfId="457" applyFont="1" applyFill="1" applyBorder="1" applyAlignment="1">
      <alignment vertical="center"/>
    </xf>
    <xf numFmtId="168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68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68" fontId="11" fillId="0" borderId="58" xfId="499" applyFont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B16" zoomScale="78" zoomScaleNormal="87" zoomScaleSheetLayoutView="78" workbookViewId="0">
      <selection activeCell="G51" sqref="G51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28/10/2024 đến 03/11/2024</v>
      </c>
      <c r="H18" s="176">
        <v>45593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28/10/2024 to 03/11/2024</v>
      </c>
      <c r="H19" s="176">
        <f>H18+6</f>
        <v>45599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45600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45600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45599</v>
      </c>
      <c r="G25" s="188">
        <f>H18-1</f>
        <v>45592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86275568142</v>
      </c>
      <c r="G30" s="163">
        <v>87975182051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12408.72</v>
      </c>
      <c r="G31" s="246">
        <v>12804.45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86985752137</v>
      </c>
      <c r="G34" s="163">
        <v>86275568142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12431.96</v>
      </c>
      <c r="G35" s="246">
        <v>12408.72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710183995</v>
      </c>
      <c r="G37" s="275">
        <f>G34-G30</f>
        <v>-1699613909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157545312</v>
      </c>
      <c r="G39" s="275">
        <f>G37-G41</f>
        <v>-2736596854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552638683</v>
      </c>
      <c r="G41" s="275">
        <v>1036982945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1.8728764933046982E-3</v>
      </c>
      <c r="G45" s="253">
        <f>G35/G31-1</f>
        <v>-3.090566170354847E-2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11681.85</v>
      </c>
      <c r="G49" s="264">
        <v>11354.26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11078.41</v>
      </c>
      <c r="G51" s="265">
        <v>11078.41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137726349.98359999</v>
      </c>
      <c r="G52" s="264">
        <f>G51*G35</f>
        <v>137468887.73519999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1.5833207921992218E-3</v>
      </c>
      <c r="G53" s="279">
        <f>G52/G34</f>
        <v>1.5933698345392691E-3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1dFmluL71ZwVVRhBBSJyOKCGAOA=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JqlMANMcBefvAOFfwWpx9GoSEiU=</DigestValue>
    </Reference>
  </SignedInfo>
  <SignatureValue>nIWPMhjgDxGs/980fTJfZpMxyz5ahswkDFv61y5pbQVD7kQmAnDRfftIxzO4mVDZuX4HOPprscsj
8EKC8TQoJHTZZow+2HO9xlE3w6ERqv0u4DzKgLoPBxGmuv/MTceJE+w39r2G8jXgEk5DFD0vvsxG
DkdrgbYEuX5nydzDQH0uwg3ZsxqP8mx3eudfCz5OFqTw8dhJhBx3ddOOr8sQe3B2r+m0thMIfZ2T
EKdF+iOq6GXH6jO00CefHVaCriQM3Oef3yTcaf/0vAQUBQVT9+RCV2681VDZi74+rLaZG70z4pOJ
4VPjHAqzsz9zNUQykF+mO/viVt6SuM+S/dClXw==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lYwJMWhzIJ9RKh3v3FRAOsjMJ84=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t1DWs4ev0KcwVGrfcutrtWjWwVo=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k4haJEybTBST9D4hndlHne+j6Qo=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KrgLVdg4vUdH2jf70pdigtdrxRM=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NniqaOdLr76n4TMovHJU2Sqxnq0=</DigestValue>
      </Reference>
      <Reference URI="/xl/calcChain.xml?ContentType=application/vnd.openxmlformats-officedocument.spreadsheetml.calcChain+xml">
        <DigestMethod Algorithm="http://www.w3.org/2000/09/xmldsig#sha1"/>
        <DigestValue>lQhpHVpyoT18zaGyoFceIJ9iXJ8=</DigestValue>
      </Reference>
      <Reference URI="/xl/worksheets/sheet4.xml?ContentType=application/vnd.openxmlformats-officedocument.spreadsheetml.worksheet+xml">
        <DigestMethod Algorithm="http://www.w3.org/2000/09/xmldsig#sha1"/>
        <DigestValue>7XvpQ6r21M3+NlnPy3M1ha4dc4g=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book.xml?ContentType=application/vnd.openxmlformats-officedocument.spreadsheetml.sheet.main+xml">
        <DigestMethod Algorithm="http://www.w3.org/2000/09/xmldsig#sha1"/>
        <DigestValue>Tr5b+pPlDv3ysv3sG3btIPgWLDA=</DigestValue>
      </Reference>
      <Reference URI="/xl/comments1.xml?ContentType=application/vnd.openxmlformats-officedocument.spreadsheetml.comments+xml">
        <DigestMethod Algorithm="http://www.w3.org/2000/09/xmldsig#sha1"/>
        <DigestValue>bjDwmCPYT9GzknOTPG3kd/koVJ0=</DigestValue>
      </Reference>
      <Reference URI="/xl/worksheets/sheet2.xml?ContentType=application/vnd.openxmlformats-officedocument.spreadsheetml.worksheet+xml">
        <DigestMethod Algorithm="http://www.w3.org/2000/09/xmldsig#sha1"/>
        <DigestValue>Mw7REyPebHXpN513DM0RCqWTWnA=</DigestValue>
      </Reference>
      <Reference URI="/xl/worksheets/sheet3.xml?ContentType=application/vnd.openxmlformats-officedocument.spreadsheetml.worksheet+xml">
        <DigestMethod Algorithm="http://www.w3.org/2000/09/xmldsig#sha1"/>
        <DigestValue>TFwEpXHzTMGExiQVu1H/KZzEMsk=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2024-11-04T06:54:46Z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2024-11-04T06:54:46Z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nrJ20HmisBGxIpTQieoKXX5PTJ5tvYUWzCIr7S/jM7A=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ahUiIv7bmzpyzyStKYSc2D+0X3wHtHfKXU71eK1qJfE=</DigestValue>
    </Reference>
  </SignedInfo>
  <SignatureValue>1yakhI4yBaI3Ncyw4V1D0UANThrzbCumKbnTBrPGSmCmRz66S0LhJa6E1H0l4LOSDa+I1A5q2PuZ
tuJdZrlrIEN2UQ9s7QqVB5HCB4toA+hhdNNnenyc9S6pPMHJ+9MhWcvS2p7QMNbZM1gzbOZyB+5+
9BMdnEP7xSAtnafupRTfKMKk34Sp3JItNvUKBnqpLT26EdXJj24VTOhqA4JO3PugcAxEJf21Ya9d
CIx4HjDStCIQV2dYStnLUSHkZOh1KHoqN5onccwCB5gaL00KJOrM5YwyosIJJykoWLsVu21Jq5lq
wq5i412IEIe0LhwKKL77CJrIW07LPo7mDP3k1g==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Sahq/UPa3YPdmNMxpHN04lmmrBLas3H53YY/tN5D4W0=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8IsciobqBpldOZhUC2TXS9ksGI9KzSycxulMNngdm9o=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rwfau0rzm5+gpIkTU4iaLqns9Gh3a9hjLpKcxk3wLG0=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2024-11-04T10:17:30Z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2024-11-04T10:17:30Z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2024-09-16T03:13:26Z</cp:lastPrinted>
  <dcterms:created xsi:type="dcterms:W3CDTF">2014-09-25T08:23:57Z</dcterms:created>
  <dcterms:modified xsi:type="dcterms:W3CDTF">2024-11-04T03:28:39Z</dcterms:modified>
</cp:coreProperties>
</file>