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8" i="1" s="1"/>
  <c r="F27" i="1" l="1"/>
  <c r="F28" i="1" s="1"/>
  <c r="F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<sst xmlns="http://schemas.openxmlformats.org/spreadsheetml/2006/main" count="41" uniqueCount="40">
  <si>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</si>
  <si>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</si>
  <si>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</si>
  <si>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</si>
  <si>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</si>
  <si>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</si>
  <si>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</si>
  <si>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</si>
  <si>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</si>
  <si>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</si>
  <si>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</si>
  <si>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</si>
  <si>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</si>
  <si>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</si>
  <si>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</si>
  <si>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</si>
  <si>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</si>
  <si>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</si>
  <si>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</si>
  <si>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</si>
  <si>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</si>
  <si>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</si>
  <si>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Dương Thanh Dũng</t>
  </si>
  <si>
    <t>Phó Giám đốc Phòng Giao dịch và Dịch vụ Chứng khoán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</si>
  <si>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</si>
  <si>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</si>
  <si>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</si>
  <si>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</si>
  <si>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</si>
  <si>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</si>
  <si>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</si>
  <si>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</si>
  <si>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</si>
  <si>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</si>
  <si>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</si>
  <si>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</si>
  <si>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</si>
  <si>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</si>
  <si>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t>Từ ngày 19/07/2024 đến ngày 21/07/2024</t>
  </si>
  <si>
    <t>From Jul 19th to Jul 21st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</si>
</sst>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zoomScale="77" zoomScaleSheetLayoutView="77" workbookViewId="0">
      <selection activeCell="E13" sqref="E13:G13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8.28515625" style="7" customWidth="1"/>
    <col min="5" max="5" width="24.42578125" style="7" customWidth="1"/>
    <col min="6" max="6" width="25.28515625" style="7" customWidth="1"/>
    <col min="7" max="7" width="26.1406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32</v>
      </c>
      <c r="E11" s="108" t="s">
        <v>33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34</v>
      </c>
      <c r="E12" s="109" t="s">
        <v>35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36</v>
      </c>
      <c r="E13" s="110" t="s">
        <v>37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38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45495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45495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f>IF(WEEKDAY(G20)+1=6,G20+3,G20+1)</f>
        <v>45494</v>
      </c>
      <c r="G20" s="72">
        <v>45491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24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25</v>
      </c>
      <c r="E22" s="115"/>
      <c r="F22" s="74">
        <v>90348510606</v>
      </c>
      <c r="G22" s="74">
        <v>92724541334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26</v>
      </c>
      <c r="E23" s="115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27</v>
      </c>
      <c r="E24" s="115"/>
      <c r="F24" s="78">
        <v>13460.39</v>
      </c>
      <c r="G24" s="78">
        <v>13577.9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28</v>
      </c>
      <c r="D25" s="107"/>
      <c r="E25" s="107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29</v>
      </c>
      <c r="E26" s="80"/>
      <c r="F26" s="81">
        <v>5919.39</v>
      </c>
      <c r="G26" s="81">
        <v>5919.39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30</v>
      </c>
      <c r="E27" s="80"/>
      <c r="F27" s="81">
        <f>F26*F24</f>
        <v>79677297.962099999</v>
      </c>
      <c r="G27" s="81">
        <f>G24*G26</f>
        <v>80372885.481000006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31</v>
      </c>
      <c r="E28" s="80"/>
      <c r="F28" s="82">
        <f>F27/F22</f>
        <v>8.81888339140022E-4</v>
      </c>
      <c r="G28" s="82">
        <f>G27/G22</f>
        <v>8.6679194444857371E-4</v>
      </c>
      <c r="H28" s="36"/>
      <c r="I28" s="28"/>
      <c r="J28" s="39"/>
      <c r="K28" s="39"/>
      <c r="L28" s="29"/>
    </row>
    <row r="29" spans="2:13 16383:16383" ht="39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8" t="s">
        <v>14</v>
      </c>
      <c r="C31" s="118"/>
      <c r="D31" s="118"/>
      <c r="E31" s="88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19"/>
      <c r="C32" s="119"/>
      <c r="D32" s="119"/>
      <c r="E32" s="89"/>
      <c r="F32" s="120"/>
      <c r="G32" s="120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7"/>
      <c r="K34" s="117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6"/>
      <c r="K35" s="116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22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23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7"/>
      <c r="J58" s="117"/>
    </row>
    <row r="59" spans="8:10" ht="15.75">
      <c r="H59" s="7"/>
      <c r="I59" s="116"/>
      <c r="J59" s="116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yM/HyzjkdMQpMf+k85xzD3WnB8SWBUaqPh/CLZUUph0=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Jv9YNcS43SiqBzg4f7pIXNPfmeGfM591cfS5fkRjE3s=</DigestValue>
    </Reference>
  </SignedInfo>
  <SignatureValue>oU032SOAh9XFJb3zLAI2epv+OTGa/PdnW25LV1Fn5CIxfk6vUNvGwvXK1gCOWKfsITkJBovgIclM
0CBxWU57v6kRScIGq9732+8sGAuiuv38lwbXHWumiuQ+vmAJTatqLkTYONXYO6M4xMdAPu0dlqdl
Sv1wD3E8d/bBE1DkGVAoZhkipE2ztq7FgYHP0ix1TB1ctRxYIb5SrLNcb4rNicPRJYGqnzZMmHQi
pKwMax0q+PkeXhYomdIy1CsNx3KDKNrfR2BeQwzlmqTm/OmRY8+wCJNPNgJpJPFcgUwF0HCxF1hP
YhGQ+WNaDtvryO2q4Jp5N2TUugI0YCBZEHeGPA==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Mge3wOO602tnUcUYWg9MvPtAGD2lFstYlXZ/G84YIPI=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wqgEO4ezV/h29jHXLW5i7nb7HWt6dfQMLbFWIg0o3As=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Yx2vd/g4Rby4buqCX9N0nhR0qpPb3jdgqZmua61lwLQ=</DigestValue>
      </Reference>
      <Reference URI="/xl/sharedStrings.xml?ContentType=application/vnd.openxmlformats-officedocument.spreadsheetml.sharedStrings+xml">
        <DigestMethod Algorithm="http://www.w3.org/2001/04/xmlenc#sha256"/>
        <DigestValue>CAVQbBkAtaHacO7u0CckAHpxFyy5piwYb2UZ+sHns94=</DigestValue>
      </Reference>
      <Reference URI="/xl/styles.xml?ContentType=application/vnd.openxmlformats-officedocument.spreadsheetml.styles+xml">
        <DigestMethod Algorithm="http://www.w3.org/2001/04/xmlenc#sha256"/>
        <DigestValue>hLA8KgEx3q1dE7H61R2MAIO0OzxNVwW1SmgwRrshvgk=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aY/Ut1tHgdqVo7uZCwY2swuKjMcyCOXKUn0BjpAeSxs=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2024-07-22T09:45:48Z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2024-07-22T09:45:48Z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POIgJcj11Hk3wC+Wm/OUsFkSjJHRQSGjoMuri8c7d2Y=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ZO1Ok130nm8v6kDG0AYRRG6GjSVw++skDvCacWUHMXc=</DigestValue>
    </Reference>
  </SignedInfo>
  <SignatureValue>gXRJ+PYVmvXPnMcVBoPdlUEyg0DeQhTyLR2xgc4+Tl+BLwTLT8M+GU6kjDSrEPxIMHhEOuxXDERt
MyivD24NcoGDjnE9mYi7jAKgfDxdfUqWJ52bVoe+ujQq7rkKqMqTp2zUFbl6ICxUiAJGC60MaaOx
uml9IL41ov0uyKlJBixoSjquVs1psN9c0SVbpq8DqgUKtamNZWrJ0QYOwQ8OtHTkSgl+yogO7IuR
r7WN6b9Hqivu2nVsVSBB6ja/ZFliDLSt0MVBaHb+2oIuJQNtiwY12iNXaowsiTY7eDEIOl4Gf875
mEr2pCYZMXKb6obAr+hyoj+E/zIWoK1PRNe32w==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Mge3wOO602tnUcUYWg9MvPtAGD2lFstYlXZ/G84YIPI=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wqgEO4ezV/h29jHXLW5i7nb7HWt6dfQMLbFWIg0o3As=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Yx2vd/g4Rby4buqCX9N0nhR0qpPb3jdgqZmua61lwLQ=</DigestValue>
      </Reference>
      <Reference URI="/xl/sharedStrings.xml?ContentType=application/vnd.openxmlformats-officedocument.spreadsheetml.sharedStrings+xml">
        <DigestMethod Algorithm="http://www.w3.org/2001/04/xmlenc#sha256"/>
        <DigestValue>CAVQbBkAtaHacO7u0CckAHpxFyy5piwYb2UZ+sHns94=</DigestValue>
      </Reference>
      <Reference URI="/xl/styles.xml?ContentType=application/vnd.openxmlformats-officedocument.spreadsheetml.styles+xml">
        <DigestMethod Algorithm="http://www.w3.org/2001/04/xmlenc#sha256"/>
        <DigestValue>hLA8KgEx3q1dE7H61R2MAIO0OzxNVwW1SmgwRrshvgk=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aY/Ut1tHgdqVo7uZCwY2swuKjMcyCOXKUn0BjpAeSxs=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2024-07-22T10:18:24Z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2024-07-22T10:18:24Z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2024-07-22T01:54:40Z</cp:lastPrinted>
  <dcterms:created xsi:type="dcterms:W3CDTF">2021-01-04T12:03:55Z</dcterms:created>
  <dcterms:modified xsi:type="dcterms:W3CDTF">2024-07-22T01:54:45Z</dcterms:modified>
</cp:coreProperties>
</file>