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<sst xmlns="http://schemas.openxmlformats.org/spreadsheetml/2006/main" count="41" uniqueCount="40">
  <si>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</si>
  <si>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</si>
  <si>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</si>
  <si>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</si>
  <si>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</si>
  <si>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</si>
  <si>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</si>
  <si>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</si>
  <si>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</si>
  <si>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</si>
  <si>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</si>
  <si>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</si>
  <si>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</si>
  <si>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</si>
  <si>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</si>
  <si>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</si>
  <si>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</si>
  <si>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</si>
  <si>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</si>
  <si>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</si>
  <si>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</si>
  <si>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</si>
  <si>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</si>
  <si>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</si>
  <si>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</si>
  <si>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</si>
  <si>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</si>
  <si>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</si>
  <si>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</si>
  <si>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</si>
  <si>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</si>
  <si>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</si>
  <si>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11/07/2024 đến ngày 11/07/2024</t>
  </si>
  <si>
    <t>From Jul 11st to Jul 11st 2024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</si>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</sst>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169" fontId="5" fillId="0" borderId="0" xfId="4" applyNumberFormat="1" applyFont="1" applyAlignment="1">
      <alignment horizontal="center" vertical="top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vertical="top" wrapText="1"/>
    </xf>
    <xf numFmtId="14" fontId="4" fillId="2" borderId="0" xfId="1" applyNumberFormat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5" fillId="2" borderId="9" xfId="1" applyFont="1" applyFill="1" applyBorder="1" applyAlignment="1">
      <alignment horizontal="left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2" borderId="9" xfId="1" applyFont="1" applyFill="1" applyBorder="1" applyAlignment="1">
      <alignment horizontal="left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center" vertical="center" wrapText="1"/>
    </xf>
    <xf numFmtId="0" fontId="63" fillId="0" borderId="0" xfId="7" applyFont="1" applyFill="1" applyBorder="1" applyAlignment="1">
      <alignment horizontal="left" vertical="center" wrapText="1"/>
    </xf>
    <xf numFmtId="0" fontId="63" fillId="0" borderId="0" xfId="7" applyFont="1" applyFill="1" applyBorder="1" applyAlignment="1">
      <alignment horizontal="left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4" fillId="2" borderId="0" xfId="7" applyNumberFormat="1" applyFont="1" applyFill="1" applyBorder="1" applyAlignment="1">
      <alignment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2" zoomScaleSheetLayoutView="100" workbookViewId="0">
      <selection activeCell="F33" sqref="F33"/>
    </sheetView>
  </sheetViews>
  <sheetFormatPr defaultColWidth="9.140625" defaultRowHeight="15"/>
  <cols>
    <col min="1" max="1" width="14.140625" style="7" customWidth="1"/>
    <col min="2" max="2" width="10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47" t="s">
        <v>0</v>
      </c>
      <c r="C1" s="47"/>
      <c r="D1" s="47"/>
      <c r="E1" s="47"/>
      <c r="F1" s="47"/>
      <c r="G1" s="47"/>
      <c r="H1" s="4"/>
      <c r="I1" s="5"/>
      <c r="J1" s="6"/>
      <c r="K1" s="6"/>
      <c r="L1" s="6"/>
    </row>
    <row r="2" spans="2:12" ht="58.5" customHeight="1">
      <c r="B2" s="48" t="s">
        <v>17</v>
      </c>
      <c r="C2" s="48"/>
      <c r="D2" s="48"/>
      <c r="E2" s="48"/>
      <c r="F2" s="48"/>
      <c r="G2" s="48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49" t="s">
        <v>1</v>
      </c>
      <c r="C4" s="49"/>
      <c r="D4" s="49"/>
      <c r="E4" s="49"/>
      <c r="F4" s="49"/>
      <c r="G4" s="49"/>
    </row>
    <row r="5" spans="2:12" ht="17.25" customHeight="1">
      <c r="B5" s="50" t="s">
        <v>2</v>
      </c>
      <c r="C5" s="50"/>
      <c r="D5" s="50"/>
      <c r="E5" s="50"/>
      <c r="F5" s="50"/>
      <c r="G5" s="50"/>
    </row>
    <row r="6" spans="2:12" ht="34.5" customHeight="1">
      <c r="B6" s="51"/>
      <c r="C6" s="51"/>
      <c r="D6" s="51"/>
      <c r="E6" s="51"/>
      <c r="F6" s="52"/>
      <c r="G6" s="52"/>
    </row>
    <row r="7" spans="2:12" s="14" customFormat="1" ht="21" customHeight="1">
      <c r="B7" s="53"/>
      <c r="C7" s="53"/>
      <c r="D7" s="54" t="s">
        <v>3</v>
      </c>
      <c r="E7" s="53" t="s">
        <v>4</v>
      </c>
      <c r="F7" s="55"/>
      <c r="G7" s="56"/>
      <c r="H7" s="12"/>
      <c r="I7" s="13"/>
    </row>
    <row r="8" spans="2:12" s="14" customFormat="1" ht="15" customHeight="1">
      <c r="B8" s="57"/>
      <c r="C8" s="58"/>
      <c r="D8" s="59" t="s">
        <v>5</v>
      </c>
      <c r="E8" s="60" t="s">
        <v>6</v>
      </c>
      <c r="F8" s="57"/>
      <c r="G8" s="58"/>
      <c r="H8" s="15"/>
      <c r="I8" s="16"/>
      <c r="J8" s="17"/>
      <c r="K8" s="17"/>
      <c r="L8" s="17"/>
    </row>
    <row r="9" spans="2:12" s="14" customFormat="1" ht="15.75">
      <c r="B9" s="57"/>
      <c r="C9" s="53"/>
      <c r="D9" s="59"/>
      <c r="E9" s="60"/>
      <c r="F9" s="57"/>
      <c r="G9" s="53"/>
      <c r="H9" s="18"/>
      <c r="I9" s="19"/>
      <c r="J9" s="20"/>
      <c r="K9" s="20"/>
      <c r="L9" s="20"/>
    </row>
    <row r="10" spans="2:12" ht="23.25" customHeight="1">
      <c r="B10" s="61"/>
      <c r="C10" s="61"/>
      <c r="D10" s="62"/>
      <c r="E10" s="62"/>
      <c r="F10" s="62"/>
      <c r="G10" s="63"/>
      <c r="H10" s="21"/>
      <c r="I10" s="22"/>
      <c r="J10" s="23"/>
      <c r="K10" s="23"/>
      <c r="L10" s="23"/>
    </row>
    <row r="11" spans="2:12" s="14" customFormat="1" ht="38.25" customHeight="1">
      <c r="B11" s="64">
        <v>1</v>
      </c>
      <c r="C11" s="64"/>
      <c r="D11" s="65" t="s">
        <v>34</v>
      </c>
      <c r="E11" s="66" t="s">
        <v>35</v>
      </c>
      <c r="F11" s="66"/>
      <c r="G11" s="66"/>
      <c r="H11" s="24"/>
      <c r="I11" s="25"/>
      <c r="J11" s="26"/>
      <c r="K11" s="26"/>
      <c r="L11" s="26"/>
    </row>
    <row r="12" spans="2:12" s="14" customFormat="1" ht="38.25" customHeight="1">
      <c r="B12" s="64">
        <v>2</v>
      </c>
      <c r="C12" s="64"/>
      <c r="D12" s="65" t="s">
        <v>36</v>
      </c>
      <c r="E12" s="67" t="s">
        <v>37</v>
      </c>
      <c r="F12" s="67"/>
      <c r="G12" s="67"/>
      <c r="H12" s="24"/>
      <c r="I12" s="25"/>
      <c r="J12" s="26"/>
      <c r="K12" s="26"/>
      <c r="L12" s="26"/>
    </row>
    <row r="13" spans="2:12" s="14" customFormat="1" ht="38.25" customHeight="1">
      <c r="B13" s="64">
        <v>3</v>
      </c>
      <c r="C13" s="64"/>
      <c r="D13" s="65" t="s">
        <v>38</v>
      </c>
      <c r="E13" s="68" t="s">
        <v>39</v>
      </c>
      <c r="F13" s="68"/>
      <c r="G13" s="68"/>
      <c r="H13" s="24"/>
      <c r="I13" s="25"/>
      <c r="J13" s="26"/>
      <c r="K13" s="26"/>
      <c r="L13" s="26"/>
    </row>
    <row r="14" spans="2:12" s="14" customFormat="1" ht="23.25" customHeight="1">
      <c r="B14" s="64">
        <v>4</v>
      </c>
      <c r="C14" s="64"/>
      <c r="D14" s="69" t="s">
        <v>19</v>
      </c>
      <c r="E14" s="70" t="s">
        <v>32</v>
      </c>
      <c r="F14" s="70"/>
      <c r="G14" s="70"/>
      <c r="H14" s="24"/>
      <c r="I14" s="25"/>
      <c r="J14" s="26"/>
      <c r="K14" s="26"/>
      <c r="L14" s="26"/>
    </row>
    <row r="15" spans="2:12" s="14" customFormat="1" ht="21" customHeight="1">
      <c r="B15" s="64"/>
      <c r="C15" s="64"/>
      <c r="D15" s="65" t="s">
        <v>20</v>
      </c>
      <c r="E15" s="71" t="s">
        <v>33</v>
      </c>
      <c r="F15" s="72"/>
      <c r="G15" s="72"/>
      <c r="H15" s="24"/>
      <c r="I15" s="25"/>
      <c r="J15" s="26"/>
      <c r="K15" s="26"/>
      <c r="L15" s="26"/>
    </row>
    <row r="16" spans="2:12" s="14" customFormat="1" ht="22.5" customHeight="1">
      <c r="B16" s="64">
        <v>5</v>
      </c>
      <c r="C16" s="64"/>
      <c r="D16" s="73" t="s">
        <v>7</v>
      </c>
      <c r="E16" s="70">
        <f>F20+1</f>
        <v>45485</v>
      </c>
      <c r="F16" s="70"/>
      <c r="G16" s="70"/>
      <c r="H16" s="24"/>
      <c r="I16" s="25"/>
      <c r="J16" s="26"/>
      <c r="K16" s="26"/>
      <c r="L16" s="26"/>
    </row>
    <row r="17" spans="2:13 16383:16383" s="14" customFormat="1" ht="22.5" customHeight="1">
      <c r="B17" s="64"/>
      <c r="C17" s="64"/>
      <c r="D17" s="65" t="s">
        <v>21</v>
      </c>
      <c r="E17" s="74">
        <f>E16</f>
        <v>45485</v>
      </c>
      <c r="F17" s="72"/>
      <c r="G17" s="72"/>
      <c r="H17" s="24"/>
      <c r="I17" s="25"/>
      <c r="J17" s="26"/>
      <c r="K17" s="26"/>
      <c r="L17" s="26"/>
    </row>
    <row r="18" spans="2:13 16383:16383" ht="31.5">
      <c r="B18" s="64"/>
      <c r="C18" s="64"/>
      <c r="D18" s="65"/>
      <c r="E18" s="75"/>
      <c r="F18" s="72"/>
      <c r="G18" s="76" t="s">
        <v>8</v>
      </c>
      <c r="H18" s="27"/>
      <c r="I18" s="28"/>
      <c r="J18" s="29"/>
      <c r="K18" s="29"/>
      <c r="L18" s="29"/>
    </row>
    <row r="19" spans="2:13 16383:16383" ht="39" customHeight="1">
      <c r="B19" s="77" t="s">
        <v>9</v>
      </c>
      <c r="C19" s="78" t="s">
        <v>10</v>
      </c>
      <c r="D19" s="79"/>
      <c r="E19" s="79"/>
      <c r="F19" s="80" t="s">
        <v>11</v>
      </c>
      <c r="G19" s="80" t="s">
        <v>11</v>
      </c>
      <c r="H19" s="18"/>
      <c r="I19" s="19"/>
      <c r="J19" s="20"/>
      <c r="K19" s="20"/>
      <c r="L19" s="20"/>
    </row>
    <row r="20" spans="2:13 16383:16383" ht="18.75" customHeight="1">
      <c r="B20" s="81"/>
      <c r="C20" s="82"/>
      <c r="D20" s="83"/>
      <c r="E20" s="83"/>
      <c r="F20" s="84">
        <f>IF(WEEKDAY(G20)+1=6,G20+3,G20+1)</f>
        <v>45484</v>
      </c>
      <c r="G20" s="84">
        <v>45483</v>
      </c>
      <c r="H20" s="18"/>
      <c r="I20" s="19"/>
      <c r="J20" s="20"/>
      <c r="K20" s="20"/>
      <c r="L20" s="20"/>
    </row>
    <row r="21" spans="2:13 16383:16383" ht="39" customHeight="1">
      <c r="B21" s="85">
        <v>1</v>
      </c>
      <c r="C21" s="86" t="s">
        <v>24</v>
      </c>
      <c r="D21" s="87"/>
      <c r="E21" s="87"/>
      <c r="F21" s="88"/>
      <c r="G21" s="88"/>
      <c r="I21" s="28"/>
      <c r="J21" s="30"/>
      <c r="K21" s="30"/>
    </row>
    <row r="22" spans="2:13 16383:16383" ht="39" customHeight="1">
      <c r="B22" s="89">
        <v>1.1000000000000001</v>
      </c>
      <c r="C22" s="90"/>
      <c r="D22" s="91" t="s">
        <v>25</v>
      </c>
      <c r="E22" s="91"/>
      <c r="F22" s="88">
        <v>94912883571</v>
      </c>
      <c r="G22" s="88">
        <v>96960161783</v>
      </c>
      <c r="H22" s="41"/>
      <c r="I22" s="38"/>
      <c r="J22" s="40"/>
      <c r="K22" s="40"/>
      <c r="L22" s="40"/>
      <c r="M22" s="43"/>
    </row>
    <row r="23" spans="2:13 16383:16383" ht="39" customHeight="1">
      <c r="B23" s="89">
        <v>1.2</v>
      </c>
      <c r="C23" s="90"/>
      <c r="D23" s="91" t="s">
        <v>26</v>
      </c>
      <c r="E23" s="91"/>
      <c r="F23" s="92"/>
      <c r="G23" s="92"/>
      <c r="H23" s="42"/>
      <c r="I23" s="28"/>
      <c r="J23" s="40"/>
      <c r="K23" s="40"/>
      <c r="L23" s="29"/>
    </row>
    <row r="24" spans="2:13 16383:16383" ht="39" customHeight="1">
      <c r="B24" s="89">
        <v>1.3</v>
      </c>
      <c r="C24" s="90"/>
      <c r="D24" s="91" t="s">
        <v>27</v>
      </c>
      <c r="E24" s="91"/>
      <c r="F24" s="93">
        <v>13948.8</v>
      </c>
      <c r="G24" s="93">
        <v>14046.34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85">
        <v>2</v>
      </c>
      <c r="C25" s="86" t="s">
        <v>28</v>
      </c>
      <c r="D25" s="94"/>
      <c r="E25" s="94"/>
      <c r="F25" s="95"/>
      <c r="G25" s="95"/>
      <c r="I25" s="28"/>
      <c r="J25" s="39"/>
      <c r="K25" s="39"/>
    </row>
    <row r="26" spans="2:13 16383:16383" ht="39" customHeight="1">
      <c r="B26" s="89">
        <v>2.1</v>
      </c>
      <c r="C26" s="90"/>
      <c r="D26" s="96" t="s">
        <v>29</v>
      </c>
      <c r="E26" s="96"/>
      <c r="F26" s="97">
        <v>5919.39</v>
      </c>
      <c r="G26" s="97">
        <v>5919.39</v>
      </c>
      <c r="I26" s="28"/>
      <c r="J26" s="39"/>
      <c r="K26" s="39"/>
      <c r="L26" s="29"/>
    </row>
    <row r="27" spans="2:13 16383:16383" ht="39" customHeight="1">
      <c r="B27" s="89">
        <v>2.2000000000000002</v>
      </c>
      <c r="C27" s="90"/>
      <c r="D27" s="96" t="s">
        <v>30</v>
      </c>
      <c r="E27" s="96"/>
      <c r="F27" s="97">
        <f>F26*F24</f>
        <v>82568387.231999993</v>
      </c>
      <c r="G27" s="97">
        <f>G24*G26</f>
        <v>83145764.532600001</v>
      </c>
      <c r="I27" s="28"/>
      <c r="J27" s="39"/>
      <c r="K27" s="39"/>
      <c r="L27" s="29"/>
    </row>
    <row r="28" spans="2:13 16383:16383" ht="39" customHeight="1">
      <c r="B28" s="89">
        <v>2.2999999999999998</v>
      </c>
      <c r="C28" s="90"/>
      <c r="D28" s="96" t="s">
        <v>31</v>
      </c>
      <c r="E28" s="96"/>
      <c r="F28" s="98">
        <f>F27/F22</f>
        <v>8.6993866507315996E-4</v>
      </c>
      <c r="G28" s="98">
        <f>G27/G22</f>
        <v>8.5752501856053965E-4</v>
      </c>
      <c r="H28" s="36"/>
      <c r="I28" s="28"/>
      <c r="J28" s="39"/>
      <c r="K28" s="39"/>
      <c r="L28" s="29"/>
    </row>
    <row r="29" spans="2:13 16383:16383" ht="39" customHeight="1">
      <c r="B29" s="99"/>
      <c r="C29" s="99"/>
      <c r="D29" s="100"/>
      <c r="E29" s="100"/>
      <c r="F29" s="101"/>
      <c r="G29" s="101"/>
      <c r="H29" s="27"/>
      <c r="I29" s="28"/>
      <c r="J29" s="31"/>
      <c r="K29" s="32"/>
      <c r="L29" s="29"/>
    </row>
    <row r="30" spans="2:13 16383:16383" ht="37.5" customHeight="1">
      <c r="B30" s="102" t="s">
        <v>12</v>
      </c>
      <c r="C30" s="102"/>
      <c r="D30" s="102"/>
      <c r="E30" s="103"/>
      <c r="F30" s="104" t="s">
        <v>13</v>
      </c>
      <c r="G30" s="104"/>
      <c r="H30" s="24"/>
      <c r="I30" s="25"/>
      <c r="J30" s="37"/>
      <c r="K30" s="33"/>
      <c r="L30" s="33"/>
    </row>
    <row r="31" spans="2:13 16383:16383" ht="15" customHeight="1">
      <c r="B31" s="105" t="s">
        <v>14</v>
      </c>
      <c r="C31" s="105"/>
      <c r="D31" s="105"/>
      <c r="E31" s="106"/>
      <c r="F31" s="107" t="s">
        <v>15</v>
      </c>
      <c r="G31" s="107"/>
      <c r="H31" s="24"/>
      <c r="I31" s="25"/>
      <c r="J31" s="33"/>
      <c r="K31" s="34"/>
      <c r="L31" s="34"/>
    </row>
    <row r="32" spans="2:13 16383:16383" ht="15.75">
      <c r="B32" s="108"/>
      <c r="C32" s="108"/>
      <c r="D32" s="108"/>
      <c r="E32" s="109"/>
      <c r="F32" s="110"/>
      <c r="G32" s="110"/>
      <c r="H32" s="24"/>
      <c r="I32" s="25"/>
      <c r="J32" s="33"/>
      <c r="K32" s="34"/>
      <c r="L32" s="34"/>
    </row>
    <row r="33" spans="2:12" ht="15.75">
      <c r="B33" s="109"/>
      <c r="C33" s="109"/>
      <c r="D33" s="109"/>
      <c r="E33" s="109"/>
      <c r="F33" s="111"/>
      <c r="G33" s="112"/>
      <c r="H33" s="24"/>
      <c r="I33" s="25"/>
      <c r="J33" s="33"/>
      <c r="K33" s="34"/>
      <c r="L33" s="34"/>
    </row>
    <row r="34" spans="2:12" ht="15.75">
      <c r="B34" s="113"/>
      <c r="C34" s="113"/>
      <c r="D34" s="113"/>
      <c r="E34" s="113"/>
      <c r="F34" s="114"/>
      <c r="G34" s="115"/>
      <c r="H34" s="24"/>
      <c r="I34" s="25"/>
      <c r="J34" s="46"/>
      <c r="K34" s="46"/>
      <c r="L34" s="34"/>
    </row>
    <row r="35" spans="2:12" ht="51" customHeight="1">
      <c r="B35" s="44"/>
      <c r="C35" s="44"/>
      <c r="D35" s="44"/>
      <c r="E35" s="44"/>
      <c r="F35" s="114"/>
      <c r="G35" s="115"/>
      <c r="H35" s="24"/>
      <c r="I35" s="25"/>
      <c r="J35" s="45"/>
      <c r="K35" s="45"/>
      <c r="L35" s="34"/>
    </row>
    <row r="36" spans="2:12" ht="15.75">
      <c r="B36" s="103"/>
      <c r="C36" s="103"/>
      <c r="D36" s="103"/>
      <c r="E36" s="103"/>
      <c r="F36" s="114"/>
      <c r="G36" s="115"/>
      <c r="H36" s="24"/>
      <c r="I36" s="25"/>
      <c r="J36" s="33"/>
      <c r="K36" s="34"/>
      <c r="L36" s="34"/>
    </row>
    <row r="37" spans="2:12" ht="15.75">
      <c r="B37" s="103"/>
      <c r="C37" s="103"/>
      <c r="D37" s="103"/>
      <c r="E37" s="103"/>
      <c r="F37" s="114"/>
      <c r="G37" s="115"/>
      <c r="H37" s="24"/>
      <c r="I37" s="25"/>
      <c r="J37" s="33"/>
      <c r="K37" s="34"/>
      <c r="L37" s="34"/>
    </row>
    <row r="38" spans="2:12" ht="15.75">
      <c r="B38" s="116" t="s">
        <v>16</v>
      </c>
      <c r="C38" s="116"/>
      <c r="D38" s="116"/>
      <c r="E38" s="109"/>
      <c r="F38" s="117" t="s">
        <v>18</v>
      </c>
      <c r="G38" s="116"/>
      <c r="H38" s="24"/>
      <c r="I38" s="25"/>
      <c r="J38" s="33"/>
      <c r="K38" s="34"/>
      <c r="L38" s="34"/>
    </row>
    <row r="39" spans="2:12" ht="15.75" customHeight="1">
      <c r="B39" s="118" t="s">
        <v>22</v>
      </c>
      <c r="C39" s="113"/>
      <c r="D39" s="113"/>
      <c r="E39" s="113"/>
      <c r="F39" s="118"/>
      <c r="G39" s="119"/>
      <c r="H39" s="24"/>
      <c r="I39" s="25"/>
      <c r="J39" s="33"/>
      <c r="K39" s="34"/>
      <c r="L39" s="34"/>
    </row>
    <row r="40" spans="2:12" ht="15.75" customHeight="1">
      <c r="B40" s="120" t="s">
        <v>23</v>
      </c>
      <c r="C40" s="44"/>
      <c r="D40" s="44"/>
      <c r="E40" s="44"/>
      <c r="F40" s="120"/>
      <c r="G40" s="11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46"/>
      <c r="J58" s="46"/>
    </row>
    <row r="59" spans="8:10" ht="15.75">
      <c r="H59" s="7"/>
      <c r="I59" s="45"/>
      <c r="J59" s="4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J35:K35"/>
    <mergeCell ref="I58:J58"/>
    <mergeCell ref="I59:J59"/>
    <mergeCell ref="B31:D31"/>
    <mergeCell ref="B32:D32"/>
    <mergeCell ref="F32:G32"/>
    <mergeCell ref="J34:K3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7MzaDxm25+T9zLrdZhpBqoxwobKEntEyaaNdqzpLlOI=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7qKlP1RLn9hxKY7t2nXu8Rvcht0mfaUYNzxojvD1Ae8=</DigestValue>
    </Reference>
  </SignedInfo>
  <SignatureValue>lBLM2ZWCda+y+Xl+46KUBdoaDTr4xeDRFRd0dgiVHOnwXzhUYf0Lv9QHu1LbptgogJRoLDt/bGOH
EBUMGPnMrpH5n4cFgAwmMpN7adZKhQfc+YDEyHeIYlhZVak0aBD0qpgiwM1Y7Sv9UchBpgEQ0MHd
BAFSe7e2ox2Onh4QO9l+9U902EGwMFrPChLIjT2WH41wdTjV0YFDDAi2ipOlLOXYzmTX9V4o7+Ju
psC93miRQcUKPxDPaMduUolu6mymDKQ7dTJiuF2u5W+vE/sVD/Rf6bTSmHXG7RZ1Wt97g+95C+73
97hBqhmw2UQHXo/5ARUKaD6Qjw0ds4B4O+tzJg==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7NnLpD15b0SU2P24tTh+XEdDhDx7uNwyk4TbLL8Gms4=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Yx2vd/g4Rby4buqCX9N0nhR0qpPb3jdgqZmua61lwLQ=</DigestValue>
      </Reference>
      <Reference URI="/xl/sharedStrings.xml?ContentType=application/vnd.openxmlformats-officedocument.spreadsheetml.sharedStrings+xml">
        <DigestMethod Algorithm="http://www.w3.org/2001/04/xmlenc#sha256"/>
        <DigestValue>Uf5kh9ugU8awsaPvpsoJndHdpQuHeFUCskj54xF9vvY=</DigestValue>
      </Reference>
      <Reference URI="/xl/styles.xml?ContentType=application/vnd.openxmlformats-officedocument.spreadsheetml.styles+xml">
        <DigestMethod Algorithm="http://www.w3.org/2001/04/xmlenc#sha256"/>
        <DigestValue>NcUE7D8CMc9lZyHnkRNOnq/z0JR2rRogPYkwARDMGUk=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e/EJQGcE0MGbY9UpazSFOM9o7Cbam7SUDpuEiLUp5CY=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M76hc7ZQ9hV/hbiZcknwp7K76sQbevLe2Fwy6RIzr3w=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2024-07-12T08:45:06Z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2024-07-12T08:45:06Z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lUaCCPqtCFDqQxkoyyNwm1SfrVnSd8vDWs/Eb/OY+68=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MzZXVuJZyTVOWmjVbdu5Reb7FbJ9jr4imUdLL877D7Q=</DigestValue>
    </Reference>
  </SignedInfo>
  <SignatureValue>tkJVz9CpM9uYlyN+q0nH1PN8VTg0Lg0ybSG0S63oxQkZgbpKMV3WkR0Ocf7LxgIonhIHNLn5hNsb
iT4FNG6lt5C+HiUpFhNAVY/Herz3X5YQDg/eRTVj7BLGGbrTyPLlLMWOWB02We/jZE1H04izEdhv
FzOpl7/TiSgmIP2wykzwUepn9xWycRPMiSLlKmCHplx4B57r1u8QJpmnJuqDbxi7jgy9Tsiw3Yng
gLAbA8K5eLa0RgKXAkOnjgUAYxc1BGRhPISKsm/8D03BrQrY12ZazVppgNnIMPLQ+rVgJ83TS4p9
h3sFML8UwWMXhkt5HrzMEwTWwnEXVyCX+NTkaw==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mNkcpHCb1OezkKQC29BHMuLg6yjUpNrF7ou19bd4gG8=</DigestValue>
      </Reference>
      <Reference URI="/xl/drawings/vmlDrawing1.vml?ContentType=application/vnd.openxmlformats-officedocument.vmlDrawing">
        <DigestMethod Algorithm="http://www.w3.org/2001/04/xmlenc#sha256"/>
        <DigestValue>7NnLpD15b0SU2P24tTh+XEdDhDx7uNwyk4TbLL8Gms4=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Yx2vd/g4Rby4buqCX9N0nhR0qpPb3jdgqZmua61lwLQ=</DigestValue>
      </Reference>
      <Reference URI="/xl/sharedStrings.xml?ContentType=application/vnd.openxmlformats-officedocument.spreadsheetml.sharedStrings+xml">
        <DigestMethod Algorithm="http://www.w3.org/2001/04/xmlenc#sha256"/>
        <DigestValue>Uf5kh9ugU8awsaPvpsoJndHdpQuHeFUCskj54xF9vvY=</DigestValue>
      </Reference>
      <Reference URI="/xl/styles.xml?ContentType=application/vnd.openxmlformats-officedocument.spreadsheetml.styles+xml">
        <DigestMethod Algorithm="http://www.w3.org/2001/04/xmlenc#sha256"/>
        <DigestValue>NcUE7D8CMc9lZyHnkRNOnq/z0JR2rRogPYkwARDMGUk=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e/EJQGcE0MGbY9UpazSFOM9o7Cbam7SUDpuEiLUp5CY=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M76hc7ZQ9hV/hbiZcknwp7K76sQbevLe2Fwy6RIzr3w=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2024-07-12T09:56:26Z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2024-07-12T09:56:26Z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2024-07-11T05:24:34Z</cp:lastPrinted>
  <dcterms:created xsi:type="dcterms:W3CDTF">2021-01-04T12:03:55Z</dcterms:created>
  <dcterms:modified xsi:type="dcterms:W3CDTF">2024-07-12T02:09:32Z</dcterms:modified>
</cp:coreProperties>
</file>