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H27" i="1"/>
  <c r="G27" i="1" l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<sst xmlns="http://schemas.openxmlformats.org/spreadsheetml/2006/main" count="41" uniqueCount="40">
  <si>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</si>
  <si>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</si>
  <si>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</si>
  <si>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</si>
  <si>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</si>
  <si>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</si>
  <si>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</si>
  <si>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</si>
  <si>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</si>
  <si>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</si>
  <si>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</si>
  <si>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</si>
  <si>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</si>
  <si>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</si>
  <si>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</si>
  <si>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</si>
  <si>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</si>
  <si>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</si>
  <si>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</si>
  <si>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</si>
  <si>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</si>
  <si>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</si>
  <si>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</si>
  <si>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</si>
  <si>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</si>
  <si>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</si>
  <si>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</si>
  <si>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</si>
  <si>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</si>
  <si>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</si>
  <si>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</si>
  <si>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</si>
  <si>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</si>
  <si>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</si>
  <si>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</si>
  <si>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</si>
  <si>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</si>
  <si>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</si>
  <si>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10/07/2024 đến ngày 10/07/2024</t>
  </si>
  <si>
    <t>From Jul 10th to Jul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</si>
</sst>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>
      <alignment horizontal="right"/>
    </xf>
    <xf numFmtId="3" fontId="3" fillId="0" borderId="20" xfId="0" applyNumberFormat="1" applyFont="1" applyBorder="1" applyAlignment="1">
      <alignment horizontal="right"/>
    </xf>
    <xf numFmtId="168" fontId="3" fillId="0" borderId="20" xfId="45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B19" zoomScaleSheetLayoutView="100" workbookViewId="0">
      <selection activeCell="D22" sqref="D22:F22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25.28515625" style="25" customWidth="1"/>
    <col min="8" max="8" width="26.1406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2"/>
      <c r="J1" s="23"/>
      <c r="K1" s="24"/>
      <c r="L1" s="24"/>
      <c r="M1" s="24"/>
    </row>
    <row r="2" spans="2:13" ht="58.5" customHeight="1">
      <c r="B2" s="110" t="s">
        <v>17</v>
      </c>
      <c r="C2" s="110"/>
      <c r="D2" s="110"/>
      <c r="E2" s="110"/>
      <c r="F2" s="110"/>
      <c r="G2" s="110"/>
      <c r="H2" s="110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14" t="s">
        <v>23</v>
      </c>
      <c r="F11" s="114"/>
      <c r="G11" s="114"/>
      <c r="H11" s="114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5" t="s">
        <v>21</v>
      </c>
      <c r="F12" s="115"/>
      <c r="G12" s="115"/>
      <c r="H12" s="115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6" t="s">
        <v>29</v>
      </c>
      <c r="F13" s="116"/>
      <c r="G13" s="116"/>
      <c r="H13" s="116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7" t="s">
        <v>38</v>
      </c>
      <c r="F14" s="117"/>
      <c r="G14" s="117"/>
      <c r="H14" s="117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7">
        <f>G20+1</f>
        <v>45484</v>
      </c>
      <c r="F16" s="117"/>
      <c r="G16" s="117"/>
      <c r="H16" s="117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45484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18" t="s">
        <v>10</v>
      </c>
      <c r="D19" s="119"/>
      <c r="E19" s="119"/>
      <c r="F19" s="120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45483</v>
      </c>
      <c r="H20" s="68">
        <v>45482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12" t="s">
        <v>30</v>
      </c>
      <c r="D21" s="121"/>
      <c r="E21" s="121"/>
      <c r="F21" s="121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22" t="s">
        <v>31</v>
      </c>
      <c r="E22" s="122"/>
      <c r="F22" s="122"/>
      <c r="G22" s="9">
        <v>96960161783</v>
      </c>
      <c r="H22" s="9">
        <v>96872566484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22" t="s">
        <v>32</v>
      </c>
      <c r="E23" s="122"/>
      <c r="F23" s="123"/>
      <c r="G23" s="99"/>
      <c r="H23" s="99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22" t="s">
        <v>33</v>
      </c>
      <c r="E24" s="122"/>
      <c r="F24" s="122"/>
      <c r="G24" s="100">
        <v>14046.34</v>
      </c>
      <c r="H24" s="100">
        <v>14045.78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12" t="s">
        <v>34</v>
      </c>
      <c r="D25" s="113"/>
      <c r="E25" s="113"/>
      <c r="F25" s="113"/>
      <c r="G25" s="96"/>
      <c r="H25" s="96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98">
        <v>5919.39</v>
      </c>
      <c r="H26" s="98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98">
        <f>G26*G24</f>
        <v>83145764.532600001</v>
      </c>
      <c r="H27" s="98">
        <f>H24*H26</f>
        <v>83142449.674200013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97">
        <f>G27/G22</f>
        <v>8.5752501856053965E-4</v>
      </c>
      <c r="H28" s="97">
        <f>H27/H22</f>
        <v>8.5826620158692987E-4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03" t="s">
        <v>13</v>
      </c>
      <c r="G30" s="103"/>
      <c r="H30" s="103"/>
      <c r="I30" s="52"/>
      <c r="J30" s="53"/>
      <c r="K30" s="84"/>
      <c r="L30" s="78"/>
      <c r="M30" s="78"/>
    </row>
    <row r="31" spans="2:14 16384:16384" ht="15" customHeight="1">
      <c r="B31" s="104" t="s">
        <v>14</v>
      </c>
      <c r="C31" s="104"/>
      <c r="D31" s="104"/>
      <c r="E31" s="85"/>
      <c r="F31" s="105" t="s">
        <v>15</v>
      </c>
      <c r="G31" s="105"/>
      <c r="H31" s="105"/>
      <c r="I31" s="52"/>
      <c r="J31" s="53"/>
      <c r="K31" s="78"/>
      <c r="L31" s="79"/>
      <c r="M31" s="79"/>
    </row>
    <row r="32" spans="2:14 16384:16384" ht="16.5">
      <c r="B32" s="106"/>
      <c r="C32" s="106"/>
      <c r="D32" s="106"/>
      <c r="E32" s="86"/>
      <c r="F32" s="107"/>
      <c r="G32" s="107"/>
      <c r="H32" s="107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02"/>
      <c r="L34" s="102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01"/>
      <c r="L35" s="101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02"/>
      <c r="K58" s="102"/>
    </row>
    <row r="59" spans="9:11" ht="15.75">
      <c r="I59" s="25"/>
      <c r="J59" s="101"/>
      <c r="K59" s="101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DZm48B6ZnTpM9//uVGdUKwZn5bh7IHQTx/gvHLX9hmU=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nBqnOmTlAM6htnC68wwTnm6xYOiM20DXOUE+xigc/zE=</DigestValue>
    </Reference>
  </SignedInfo>
  <SignatureValue>U+cXnal+6FH8ZhzEKSq7KUXWxyydfaiKs5NQ0Yb/01vmN9UztoGSSocmz0aV5s/PagOXq5ImPBSH
YUrHIegXw9L29AJaws85chwTJC/mFr3oT8aum1lKF6a6CDKx7+HjYC5iPLssd5nXyyqzAlCgTZfU
epRoetq3Jhfs7DYp0piqmRBT5GkveofH9gpywHMDBk5lIuPsj852g3iwBRn5nq52YsxfPzk1yCaB
+yyTqagnsv5p3ocAtwqLOTr60ODmz4qTIr6a471HxtZlw7hVaV0dniFSe+E94fTr8YbpX4Qd1NK2
BN4JZIVg9kRPJKF/QLc0RPwrAOIfI6I/fl39Gw==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NbZ8lP6BfTXrwRIwrG9zJZzHae9FFdDRX6thNPq2m4Y=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kajDstcZwHjbjsPmsb+VTnA22N2H7YxM9P/vwcxWNt0=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2iMbX3UoFskptzCNujuzCZRG5jjYb2GWG5Yj8iwgsq4=</DigestValue>
      </Reference>
      <Reference URI="/xl/styles.xml?ContentType=application/vnd.openxmlformats-officedocument.spreadsheetml.styles+xml">
        <DigestMethod Algorithm="http://www.w3.org/2001/04/xmlenc#sha256"/>
        <DigestValue>F8AXguFdwQFkhlQFPwsSR4DdyZ/KVHvVSCkoMlLVN1k=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mW5hoYbB9mnn9XJPnqkNsuQsA78NMUCY9hfWjm/zG6M=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Wnqp8S6BgkvV1vcmpCg4+bVQI+gCtcBLRKLoSakxjwY=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2024-07-11T07:37:10Z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2024-07-11T07:37:10Z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i97+CF5ZyfssPP9KI/sZVD37/KnSdKR5LhmAcmirjSE=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UiabQGSh4EzykDx+kGdaljDRaUjN5BGPtS5JYStw4oQ=</DigestValue>
    </Reference>
  </SignedInfo>
  <SignatureValue>N3eRD9/Gg9rtd15YJTNhDbkRoT0I0zcOmV8xI8KWg4M671y+rf3Y7Q3PJR24fc/s+Oh/nx53aLS2
rpTQURo7m66WCJ4rMbdkr36gLm45d8fC6hxe5pWdRmFC5i2yPAAqJZji2COmUWHz12wi+o0bXEKf
z1b2uzbmzm/2Tjn87NPNAo7etitSo0r4enTzj7jPmYRtV5NJyI73NUqKrq/9aPWEL9RaaKRDWTcl
6Dy3Tw4B3yTOSGJGve0JoPWxT1uZ9fShCBIXMZK5qUeyMdHT4gi+a2IkhhCJGA7FdyazJ1WZQMnD
EU9uIaLWi3GBWSctyvE6ovpRgzpDguY4uJoNvg==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NbZ8lP6BfTXrwRIwrG9zJZzHae9FFdDRX6thNPq2m4Y=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kajDstcZwHjbjsPmsb+VTnA22N2H7YxM9P/vwcxWNt0=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2iMbX3UoFskptzCNujuzCZRG5jjYb2GWG5Yj8iwgsq4=</DigestValue>
      </Reference>
      <Reference URI="/xl/styles.xml?ContentType=application/vnd.openxmlformats-officedocument.spreadsheetml.styles+xml">
        <DigestMethod Algorithm="http://www.w3.org/2001/04/xmlenc#sha256"/>
        <DigestValue>F8AXguFdwQFkhlQFPwsSR4DdyZ/KVHvVSCkoMlLVN1k=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mW5hoYbB9mnn9XJPnqkNsuQsA78NMUCY9hfWjm/zG6M=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Wnqp8S6BgkvV1vcmpCg4+bVQI+gCtcBLRKLoSakxjwY=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2024-07-11T10:37:35Z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2024-07-11T10:37:35Z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2024-07-11T05:24:34Z</cp:lastPrinted>
  <dcterms:created xsi:type="dcterms:W3CDTF">2021-01-04T12:03:55Z</dcterms:created>
  <dcterms:modified xsi:type="dcterms:W3CDTF">2024-07-11T05:24:38Z</dcterms:modified>
</cp:coreProperties>
</file>