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F20" i="1" l="1"/>
  <c r="E16" i="1" l="1"/>
  <c r="F27" i="1" l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<sst xmlns="http://schemas.openxmlformats.org/spreadsheetml/2006/main" count="41" uniqueCount="41">
  <si>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</si>
  <si>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</si>
  <si>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</si>
  <si>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</si>
  <si>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</si>
  <si>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</si>
  <si>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</si>
  <si>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</si>
  <si>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</si>
  <si>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</si>
  <si>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</si>
  <si>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</si>
  <si>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</si>
  <si>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</si>
  <si>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</si>
  <si>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</si>
  <si>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</si>
  <si>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</si>
  <si>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</si>
  <si>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</si>
  <si>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</si>
  <si>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</si>
  <si>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</si>
  <si>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</si>
  <si>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</si>
  <si>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</si>
  <si>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</si>
  <si>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</si>
  <si>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</si>
  <si>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</si>
  <si>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</si>
  <si>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</si>
  <si>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</si>
  <si>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</si>
  <si>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</si>
  <si>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</si>
  <si>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</si>
  <si>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</si>
  <si>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</si>
  <si>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12/07/2024 đến ngày 14/07/2024</t>
  </si>
  <si>
    <t>From Jul 12th 2024 to Jul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</si>
</sst>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4" zoomScaleSheetLayoutView="100" workbookViewId="0">
      <selection activeCell="F24" sqref="F24"/>
    </sheetView>
  </sheetViews>
  <sheetFormatPr defaultColWidth="9.140625" defaultRowHeight="15"/>
  <cols>
    <col min="1" max="1" width="5.2851562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32.7109375" style="27" customWidth="1"/>
    <col min="7" max="7" width="29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24"/>
      <c r="I1" s="25"/>
      <c r="J1" s="26"/>
      <c r="K1" s="26"/>
      <c r="L1" s="2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2" t="s">
        <v>2</v>
      </c>
      <c r="C5" s="102"/>
      <c r="D5" s="102"/>
      <c r="E5" s="102"/>
      <c r="F5" s="102"/>
      <c r="G5" s="102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8" t="s">
        <v>22</v>
      </c>
      <c r="F11" s="108"/>
      <c r="G11" s="108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09" t="s">
        <v>20</v>
      </c>
      <c r="F12" s="109"/>
      <c r="G12" s="109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0" t="s">
        <v>28</v>
      </c>
      <c r="F13" s="110"/>
      <c r="G13" s="110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1" t="s">
        <v>39</v>
      </c>
      <c r="F14" s="111"/>
      <c r="G14" s="111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1">
        <f>F20+1</f>
        <v>45488</v>
      </c>
      <c r="F16" s="111"/>
      <c r="G16" s="111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45488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2" t="s">
        <v>10</v>
      </c>
      <c r="D19" s="113"/>
      <c r="E19" s="113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45487</v>
      </c>
      <c r="G20" s="69">
        <v>45484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6" t="s">
        <v>30</v>
      </c>
      <c r="D21" s="114"/>
      <c r="E21" s="114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5" t="s">
        <v>36</v>
      </c>
      <c r="E22" s="115"/>
      <c r="F22" s="10">
        <v>239801107330</v>
      </c>
      <c r="G22" s="10">
        <v>240429749376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5" t="s">
        <v>35</v>
      </c>
      <c r="E23" s="115"/>
      <c r="F23" s="10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5" t="s">
        <v>34</v>
      </c>
      <c r="E24" s="115"/>
      <c r="F24" s="91">
        <v>12134.8</v>
      </c>
      <c r="G24" s="91">
        <v>12182.97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6" t="s">
        <v>29</v>
      </c>
      <c r="D25" s="107"/>
      <c r="E25" s="107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588346.35</v>
      </c>
      <c r="G26" s="93">
        <v>588346.35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7139465287.9799995</v>
      </c>
      <c r="G27" s="98">
        <f>G26*G24</f>
        <v>7167805931.6594992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2.9772445037774962E-2</v>
      </c>
      <c r="G28" s="94">
        <f>G27/G22</f>
        <v>2.9812475162755373E-2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99" t="s">
        <v>13</v>
      </c>
      <c r="G30" s="99"/>
      <c r="H30" s="54"/>
      <c r="I30" s="55"/>
      <c r="J30" s="79"/>
      <c r="K30" s="74"/>
      <c r="L30" s="74"/>
    </row>
    <row r="31" spans="2:13 16383:16383" ht="15" customHeight="1">
      <c r="B31" s="118" t="s">
        <v>14</v>
      </c>
      <c r="C31" s="118"/>
      <c r="D31" s="118"/>
      <c r="E31" s="80"/>
      <c r="F31" s="100" t="s">
        <v>15</v>
      </c>
      <c r="G31" s="100"/>
      <c r="H31" s="54"/>
      <c r="I31" s="55"/>
      <c r="J31" s="74"/>
      <c r="K31" s="75"/>
      <c r="L31" s="75"/>
    </row>
    <row r="32" spans="2:13 16383:16383" ht="16.5">
      <c r="B32" s="119"/>
      <c r="C32" s="119"/>
      <c r="D32" s="119"/>
      <c r="E32" s="81"/>
      <c r="F32" s="120"/>
      <c r="G32" s="120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7"/>
      <c r="K34" s="117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6"/>
      <c r="K35" s="116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1" t="s">
        <v>27</v>
      </c>
      <c r="G38" s="101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7"/>
      <c r="J58" s="117"/>
    </row>
    <row r="59" spans="8:10" ht="15.75">
      <c r="H59" s="27"/>
      <c r="I59" s="116"/>
      <c r="J59" s="116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  <mergeCell ref="F30:G30"/>
    <mergeCell ref="F31:G31"/>
    <mergeCell ref="F38:G38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eeCK9gHg6pfzYS/F5I6zWjJQ5fiqweR5xnMOa7MNEfo=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58VpJN5lJMtUGq89a4nPYSyHOYiST4I2RlZLlK3lhck=</DigestValue>
    </Reference>
  </SignedInfo>
  <SignatureValue>H5qAvNFcVYCmoya/4k6z+ACWFrYaLjPod5+oa8sbkxl8hUhQw26CLIhoh/PqJ8h5CdVUKCKm5sXD
ytCApjowjm1lHwYuofnJ28i//vMgWrcBkn8Kg8ntSqQgeFQCwAlZk++I3JdlfC9U6QbNU/GEbhv9
BlvEQGFKaxTkVB2U89PxFjOZRqKtUz2dtP5O96q5DhmYPGeVEy1Tb2URvb30vyDYrQqn0kVpWzKh
kQTS4hlL+7S2r3v3nW9RIO6ZUu6HByMgAZBxQ+nnhXjAP7hfleSZuMCmm8UfeZreAuqD/jN8JGHV
TSUobV8cp+HljXUVc/Jo+9jhQ/u8GDI7+xpNwQ==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lZqmrf/+Io0jYDD/o2naZ++y28mBlIS3++URIP1ail0=</DigestValue>
      </Reference>
      <Reference URI="/xl/styles.xml?ContentType=application/vnd.openxmlformats-officedocument.spreadsheetml.styles+xml">
        <DigestMethod Algorithm="http://www.w3.org/2001/04/xmlenc#sha256"/>
        <DigestValue>dK3mYeNE65qlPUVtAk0Inr6GrV9TWl7TyFoeCSax2QM=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9F5o7kFHjdvq6GhI28f8YMIYGeN7txDshrx80husE30=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2024-07-15T08:47:51Z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2024-07-15T08:47:51Z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FQZnCUV2dD+xdgcmF2ZAOVaShDyv2n3aK2p2L2Nq2Fo=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fdLXwzNZJ2pDj3CIAypJm8m98nXoIjsm4t3Vs0yT4gE=</DigestValue>
    </Reference>
  </SignedInfo>
  <SignatureValue>AmsRkW8l7BQWfbwpyJdzyL/ukDBcmL7V/Qo7Koqgwg1YrO0p8jgXdqw/XYzESSxGB6iNuxKuofs1
WRc2ZGIiWR40H227UYDnSlq9rNU723S2EczGfZU4JPbMDji2hGFz5zn6iFlccT0tqATuRaCzSGTg
GoFev5GYdRwx7bxryuZxwP31E/DRL+ExYEbYT5KUR+hpN0wiwm73dop0YSPvZKgiaiUSwpOrHKmI
Sy/6QL+MD5chAsGLGWetvdddT5prVyaYg2wecsvD132BU2X/zHQSH+0t4LxIKSf1mYEJGaaf79wM
wR4qQ9J3bdwxBShlCBnz9y+OvlsVW6Lj2xXXyQ==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lZqmrf/+Io0jYDD/o2naZ++y28mBlIS3++URIP1ail0=</DigestValue>
      </Reference>
      <Reference URI="/xl/styles.xml?ContentType=application/vnd.openxmlformats-officedocument.spreadsheetml.styles+xml">
        <DigestMethod Algorithm="http://www.w3.org/2001/04/xmlenc#sha256"/>
        <DigestValue>dK3mYeNE65qlPUVtAk0Inr6GrV9TWl7TyFoeCSax2QM=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9F5o7kFHjdvq6GhI28f8YMIYGeN7txDshrx80husE30=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2024-07-15T11:01:59Z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2024-07-15T11:01:59Z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2024-07-15T01:14:29Z</cp:lastPrinted>
  <dcterms:created xsi:type="dcterms:W3CDTF">2021-01-04T12:03:55Z</dcterms:created>
  <dcterms:modified xsi:type="dcterms:W3CDTF">2024-07-15T01:19:50Z</dcterms:modified>
</cp:coreProperties>
</file>