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FF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1" i="27" l="1"/>
  <c r="E30" i="27"/>
  <c r="E37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<sst xmlns="http://schemas.openxmlformats.org/spreadsheetml/2006/main" count="1388" uniqueCount="595">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</sst>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19" zoomScale="93" zoomScaleNormal="93" workbookViewId="0">
      <selection activeCell="I34" sqref="I34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580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15/07/2024 đến 21/07/2024</v>
      </c>
      <c r="G18" s="176">
        <f>F25+1</f>
        <v>45488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15/07/2024 to 21/07/2024</v>
      </c>
      <c r="G19" s="176">
        <f>+G18+6</f>
        <v>45494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45495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73">
        <f>D20</f>
        <v>45495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45494</v>
      </c>
      <c r="F25" s="190">
        <v>45487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582</v>
      </c>
      <c r="D30" s="207"/>
      <c r="E30" s="163">
        <f>F34</f>
        <v>183381458450</v>
      </c>
      <c r="F30" s="281">
        <v>182620493891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583</v>
      </c>
      <c r="D31" s="210"/>
      <c r="E31" s="258">
        <f>F35</f>
        <v>14098.33</v>
      </c>
      <c r="F31" s="282">
        <v>14175.89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584</v>
      </c>
      <c r="D34" s="207"/>
      <c r="E34" s="163">
        <v>179628326236</v>
      </c>
      <c r="F34" s="281">
        <v>183381458450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585</v>
      </c>
      <c r="D35" s="205"/>
      <c r="E35" s="258">
        <v>13922.64</v>
      </c>
      <c r="F35" s="282">
        <v>14098.33</v>
      </c>
      <c r="G35" s="208"/>
      <c r="H35" s="208"/>
    </row>
    <row r="36" spans="1:9" ht="15.75" customHeight="1">
      <c r="A36" s="341">
        <v>3</v>
      </c>
      <c r="B36" s="342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-3753132214</v>
      </c>
      <c r="F37" s="286">
        <v>760964559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-2301428658</v>
      </c>
      <c r="F39" s="287">
        <v>-1003516327</v>
      </c>
      <c r="G39" s="208"/>
      <c r="H39" s="208"/>
    </row>
    <row r="40" spans="1:9" ht="15.75" customHeight="1">
      <c r="A40" s="345">
        <v>3.2</v>
      </c>
      <c r="B40" s="346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-1451703556</v>
      </c>
      <c r="F41" s="286">
        <v>1764480886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-1.246175965522156E-2</v>
      </c>
      <c r="F45" s="292">
        <v>-5.4712614163907602E-3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52">
        <v>5.2</v>
      </c>
      <c r="B49" s="353"/>
      <c r="C49" s="239" t="s">
        <v>587</v>
      </c>
      <c r="D49" s="240"/>
      <c r="E49" s="301">
        <v>12758.49</v>
      </c>
      <c r="F49" s="295">
        <v>12758.49</v>
      </c>
      <c r="G49" s="208"/>
      <c r="H49" s="208"/>
    </row>
    <row r="50" spans="1:8" ht="15.75" customHeight="1">
      <c r="A50" s="350">
        <v>6</v>
      </c>
      <c r="B50" s="351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594</v>
      </c>
      <c r="D51" s="244"/>
      <c r="E51" s="278">
        <v>642104.35</v>
      </c>
      <c r="F51" s="278">
        <v>642104.35</v>
      </c>
      <c r="G51" s="302"/>
      <c r="H51" s="208"/>
    </row>
    <row r="52" spans="1:8" ht="15.75" customHeight="1">
      <c r="A52" s="352">
        <v>6.2</v>
      </c>
      <c r="B52" s="353"/>
      <c r="C52" s="206" t="s">
        <v>588</v>
      </c>
      <c r="D52" s="238"/>
      <c r="E52" s="303">
        <v>8939787707.4839993</v>
      </c>
      <c r="F52" s="278">
        <v>9052599020.7355003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593</v>
      </c>
      <c r="D53" s="245"/>
      <c r="E53" s="279">
        <v>4.9768251449043129E-2</v>
      </c>
      <c r="F53" s="280">
        <v>4.9364854534646112E-2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ddWrEHQSzo0OTBzxXGp3Nw3mKtCazsY+NHYPgBanu9w=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zyJmqT05mlDiYTw/WugbRjCnR/AyTqAP+iFXS6eWk24=</DigestValue>
    </Reference>
  </SignedInfo>
  <SignatureValue>l17XJu3Gkwk4H8kMdm7WTdY4jvmwG+rviGLmA0RGQLtNjM6Btf6IQVb0vsp2NMT4jNRdkSXfBJ4v
gns3jinenf8GNo3pNySYNDMIltW0zKWrzoKOKJ2Oz+kUqCWW4DTcVswcfrlWXiIcAoQeiEzhmFUr
Rs7voeG0OWjzkWHjHKtKRyoaGsles6wxwSTLsbjiyre8JluqLlYmA6xwSn+MZQbRlTdlasgfrXUJ
AMDDhhz9VD5YvPQZjmJiQNOmq6QlSMyC1H/eQfJQNYtMqPjrxIJvpHnToM9m7Iti2TKP0mgd/Jyd
as6Yoi92IKVOdJ8GxLNFVj1Pieu+lVXCA/+rZw==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txEQUXw+NywjsdzHpkdy3rVvBWwPV8S5H66HHQdc8Q8=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WUTG1kcPt8wtVAGW9Qrgb/o/e+4uGPinJ2HDjAzr63g=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7mXuTZqO97j8pP+nhzDIDvQDjSvSCaKXeW3imkZ61/8=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m41oVmVTY4dS/khtcdHyKHtvGUAXcI9okDhJ/uBMNRY=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2024-07-22T08:56:08Z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2024-07-22T08:56:08Z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T0coz4qLCwRVv9qOCuqiDFU1/zON/BLyu4pnGQVnDHc=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0hbi1/ae4tS6sANC5SnvPlPJ95rpgpiz5j/xFdOvL1k=</DigestValue>
    </Reference>
  </SignedInfo>
  <SignatureValue>blasWgi8qutBmy/rz6MS9qoSoc8q1PSke+7HeeIGViHdLUSZs4TuN36VQYn/6bxNG+w5idZXoD5g
PrVsEUmO8iUB1ZtbQUAUNh6BjWrLLnAEzBqG+ycHetfTlIbJgq3sSnHKYLsviQ33Z0JZfYmGIe+A
cNlufg5hLWvzP1BMIjGrwNZrcrbCQDmHQAvWv3NNdZoSH44CtBiApgBEs6QCvDyPn9ECs/exPMxJ
123tR8J4GpXGD74R4V6qi8trHuhMyQo1hEaIfdZ1KfVNMkF4n8k6S0y2xIBpKMKiek9pVTLCEsF1
9iCSpZbd2Pgr/HEwxP4TaeIzBnqEELp0jY0f6g==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txEQUXw+NywjsdzHpkdy3rVvBWwPV8S5H66HHQdc8Q8=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WUTG1kcPt8wtVAGW9Qrgb/o/e+4uGPinJ2HDjAzr63g=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7mXuTZqO97j8pP+nhzDIDvQDjSvSCaKXeW3imkZ61/8=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m41oVmVTY4dS/khtcdHyKHtvGUAXcI9okDhJ/uBMNRY=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2024-07-22T10:19:41Z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2024-07-22T10:19:41Z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2024-07-15T02:06:48Z</cp:lastPrinted>
  <dcterms:created xsi:type="dcterms:W3CDTF">2014-09-25T08:23:57Z</dcterms:created>
  <dcterms:modified xsi:type="dcterms:W3CDTF">2024-07-22T04:39:42Z</dcterms:modified>
</cp:coreProperties>
</file>