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9.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glth19\Desktop\CBTT\3. Báo cáo Quý\Q2.2024\TCBF\"/>
    </mc:Choice>
  </mc:AlternateContent>
  <bookViews>
    <workbookView xWindow="-108" yWindow="-108" windowWidth="19416" windowHeight="10416" firstSheet="6" activeTab="6"/>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 name="BCDMDT_06108" sheetId="37" r:id="rId9"/>
    <sheet name="BCLCGT_06262" sheetId="38" r:id="rId10"/>
  </sheets>
  <definedNames>
    <definedName name="_xlnm._FilterDatabase" localSheetId="3" hidden="1">BCDanhMucDauTu_06029!$A$18:$J$18</definedName>
    <definedName name="_xlnm._FilterDatabase" localSheetId="8" hidden="1">BCDMDT_06108!$A$16:$G$16</definedName>
    <definedName name="_xlnm._FilterDatabase" localSheetId="2" hidden="1">BCKetQuaHoatDong_06028!$A$18:$H$89</definedName>
    <definedName name="_xlnm._FilterDatabase" localSheetId="9" hidden="1">BCLCGT_06262!$A$17:$F$64</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9">BCLCGT_06262!$17:$17</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E17" i="38" l="1"/>
  <c r="D17" i="38"/>
  <c r="B14" i="38"/>
  <c r="B12" i="38"/>
  <c r="B10" i="38"/>
  <c r="B13" i="38"/>
  <c r="B11" i="38"/>
  <c r="B9" i="38"/>
  <c r="B8" i="38"/>
  <c r="B7" i="38"/>
  <c r="A4" i="38"/>
  <c r="C13" i="37" l="1"/>
  <c r="C11" i="37"/>
  <c r="C9" i="37"/>
  <c r="C12" i="37"/>
  <c r="C10" i="37"/>
  <c r="C8" i="37"/>
  <c r="C7" i="37"/>
  <c r="C6" i="37"/>
  <c r="A4" i="37"/>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<sst xmlns="http://schemas.openxmlformats.org/spreadsheetml/2006/main" count="1761" uniqueCount="1365">
  <si>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</si>
  <si>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</si>
  <si>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</si>
  <si>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</si>
  <si>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</si>
  <si>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</si>
  <si>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</si>
  <si>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</si>
  <si>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</si>
  <si>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</si>
  <si>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</si>
  <si>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</si>
  <si>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</si>
  <si>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</si>
  <si>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</si>
  <si>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</si>
  <si>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</si>
  <si>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</si>
  <si>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</si>
  <si>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</si>
  <si>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</si>
  <si>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</si>
  <si>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</si>
  <si>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</si>
  <si>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</si>
  <si>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</si>
  <si>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</si>
  <si>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</si>
  <si>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</si>
  <si>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</si>
  <si>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</si>
  <si>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</si>
  <si>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</si>
  <si>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</si>
  <si>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</si>
  <si>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</si>
  <si>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</si>
  <si>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</si>
  <si>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</si>
  <si>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</si>
  <si>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</si>
  <si>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</si>
  <si>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</si>
  <si>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</si>
  <si>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</si>
  <si>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</si>
  <si>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</si>
  <si>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</si>
  <si>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</si>
  <si>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</si>
  <si>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</si>
  <si>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</si>
  <si>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</si>
  <si>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</si>
  <si>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</si>
  <si>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</si>
  <si>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</si>
  <si>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</si>
  <si>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</si>
  <si>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</si>
  <si>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</si>
  <si>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</si>
  <si>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</si>
  <si>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</si>
  <si>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</si>
  <si>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</si>
  <si>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</si>
  <si>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</si>
  <si>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</si>
  <si>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</si>
  <si>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</si>
  <si>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</si>
  <si>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</si>
  <si>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</si>
  <si>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</si>
  <si>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</si>
  <si>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</si>
  <si>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</si>
  <si>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</si>
  <si>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</si>
  <si>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</si>
  <si>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</si>
  <si>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</si>
  <si>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</si>
  <si>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</si>
  <si>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</si>
  <si>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</si>
  <si>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</si>
  <si>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</si>
  <si>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</si>
  <si>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</si>
  <si>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</si>
  <si>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</si>
  <si>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</si>
  <si>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</si>
  <si>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</si>
  <si>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</si>
  <si>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</si>
  <si>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</si>
  <si>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</si>
  <si>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</si>
  <si>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</si>
  <si>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</si>
  <si>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</si>
  <si>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</si>
  <si>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</si>
  <si>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</si>
  <si>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</si>
  <si>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</si>
  <si>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</si>
  <si>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</si>
  <si>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</si>
  <si>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</si>
  <si>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</si>
  <si>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</si>
  <si>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</si>
  <si>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</si>
  <si>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</si>
  <si>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</si>
  <si>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</si>
  <si>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</si>
  <si>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</si>
  <si>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</si>
  <si>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</si>
  <si>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</si>
  <si>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</si>
  <si>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</si>
  <si>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</si>
  <si>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</si>
  <si>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</si>
  <si>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</si>
  <si>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</si>
  <si>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</si>
  <si>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</si>
  <si>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</si>
  <si>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</si>
  <si>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</si>
  <si>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</si>
  <si>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</si>
  <si>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</si>
  <si>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</si>
  <si>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</si>
  <si>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</si>
  <si>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</si>
  <si>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</si>
  <si>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</si>
  <si>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</si>
  <si>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</si>
  <si>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</si>
  <si>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</si>
  <si>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</si>
  <si>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</si>
  <si>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</si>
  <si>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</si>
  <si>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</si>
  <si>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</si>
  <si>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</si>
  <si>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</si>
  <si>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</si>
  <si>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</si>
  <si>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</si>
  <si>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</si>
  <si>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</si>
  <si>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</si>
  <si>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</si>
  <si>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</si>
  <si>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</si>
  <si>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</si>
  <si>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</si>
  <si>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</si>
  <si>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</si>
  <si>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</si>
  <si>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</si>
  <si>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</si>
  <si>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</si>
  <si>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</si>
  <si>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</si>
  <si>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</si>
  <si>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</si>
  <si>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</si>
  <si>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</si>
  <si>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</si>
  <si>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</si>
  <si>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</si>
  <si>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</si>
  <si>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</si>
  <si>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</si>
  <si>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</si>
  <si>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</si>
  <si>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</si>
  <si>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</si>
  <si>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</si>
  <si>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</si>
  <si>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</si>
  <si>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</si>
  <si>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</si>
  <si>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</si>
  <si>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</si>
  <si>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</si>
  <si>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</si>
  <si>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</si>
  <si>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</si>
  <si>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</si>
  <si>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</si>
  <si>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</si>
  <si>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</si>
  <si>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</si>
  <si>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</si>
  <si>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</si>
  <si>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</si>
  <si>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</si>
  <si>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</si>
  <si>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</si>
  <si>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</si>
  <si>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</si>
  <si>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</si>
  <si>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</si>
  <si>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</si>
  <si>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</si>
  <si>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</si>
  <si>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</si>
  <si>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</si>
  <si>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</si>
  <si>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</si>
  <si>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</si>
  <si>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</si>
  <si>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</si>
  <si>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</si>
  <si>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</si>
  <si>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</si>
  <si>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</si>
  <si>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</si>
  <si>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</si>
  <si>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</si>
  <si>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</si>
  <si>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</si>
  <si>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</si>
  <si>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</si>
  <si>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</si>
  <si>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</si>
  <si>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</si>
  <si>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</si>
  <si>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</si>
  <si>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</si>
  <si>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</si>
  <si>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</si>
  <si>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</si>
  <si>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</si>
  <si>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</si>
  <si>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</si>
  <si>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</si>
  <si>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</si>
  <si>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</si>
  <si>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</si>
  <si>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</si>
  <si>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</si>
  <si>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</si>
  <si>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</si>
  <si>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</si>
  <si>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</si>
  <si>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</si>
  <si>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</si>
  <si>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</si>
  <si>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</si>
  <si>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</si>
  <si>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</si>
  <si>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</si>
  <si>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</si>
  <si>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</si>
  <si>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</si>
  <si>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</si>
  <si>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</si>
  <si>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</si>
  <si>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</si>
  <si>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</si>
  <si>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</si>
  <si>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</si>
  <si>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</si>
  <si>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</si>
  <si>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</si>
  <si>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</si>
  <si>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</si>
  <si>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</si>
  <si>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</si>
  <si>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</si>
  <si>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</si>
  <si>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</si>
  <si>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</si>
  <si>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</si>
  <si>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</si>
  <si>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</si>
  <si>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</si>
  <si>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</si>
  <si>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</si>
  <si>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</si>
  <si>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</si>
  <si>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</si>
  <si>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</si>
  <si>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</si>
  <si>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</si>
  <si>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</si>
  <si>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</si>
  <si>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</si>
  <si>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</si>
  <si>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</si>
  <si>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</si>
  <si>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</si>
  <si>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</si>
  <si>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</si>
  <si>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</si>
  <si>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</si>
  <si>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</si>
  <si>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</si>
  <si>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</si>
  <si>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</si>
  <si>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</si>
  <si>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</si>
  <si>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</si>
  <si>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</si>
  <si>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</si>
  <si>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</si>
  <si>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</si>
  <si>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</si>
  <si>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</si>
  <si>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</si>
  <si>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</si>
  <si>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</si>
  <si>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</si>
  <si>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</si>
  <si>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</si>
  <si>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</si>
  <si>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</si>
  <si>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</si>
  <si>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</si>
  <si>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</si>
  <si>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</si>
  <si>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</si>
  <si>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</si>
  <si>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</si>
  <si>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</si>
  <si>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</si>
  <si>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</si>
  <si>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</si>
  <si>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</si>
  <si>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</si>
  <si>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</si>
  <si>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</si>
  <si>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</si>
  <si>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</si>
  <si>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BÁO CÁO DANH MỤC ĐẦU TƯ CỦA QUỸ
STATEMENT OF INVESTMENT PORTFOLIO</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</si>
  <si>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</si>
  <si>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</si>
  <si>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</si>
  <si>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</si>
  <si>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</si>
  <si>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</si>
  <si>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</si>
  <si>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</si>
  <si>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</si>
  <si>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</si>
  <si>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</si>
  <si>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</si>
  <si>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</si>
  <si>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</si>
  <si>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</si>
  <si>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</si>
  <si>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</si>
  <si>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</si>
  <si>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</si>
  <si>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</si>
  <si>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</si>
  <si>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</si>
  <si>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</si>
  <si>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</si>
  <si>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</si>
  <si>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</si>
  <si>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</si>
  <si>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</si>
  <si>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</si>
  <si>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</si>
  <si>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</si>
  <si>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</si>
  <si>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</si>
  <si>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</si>
  <si>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</si>
  <si>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</si>
  <si>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</si>
  <si>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</si>
  <si>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</si>
  <si>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</si>
  <si>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</si>
  <si>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</si>
  <si>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</si>
  <si>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</si>
  <si>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</si>
  <si>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</si>
  <si>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</si>
  <si>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</si>
  <si>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</si>
  <si>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</si>
  <si>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</si>
  <si>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</si>
  <si>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</si>
  <si>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</si>
  <si>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</si>
  <si>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</si>
  <si>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</si>
  <si>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</si>
  <si>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</si>
  <si>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</si>
  <si>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</si>
  <si>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</si>
  <si>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</si>
  <si>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</si>
  <si>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</si>
  <si>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</si>
  <si>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</si>
  <si>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</si>
  <si>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</si>
  <si>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</si>
  <si>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</si>
  <si>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</si>
  <si>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</si>
  <si>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</si>
  <si>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</si>
  <si>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</si>
  <si>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</si>
  <si>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</si>
  <si>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</si>
  <si>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</si>
  <si>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</si>
  <si>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</si>
  <si>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</si>
  <si>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</si>
  <si>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</si>
  <si>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</si>
  <si>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</si>
  <si>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</si>
  <si>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</si>
  <si>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</si>
  <si>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</si>
  <si>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</si>
  <si>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</si>
  <si>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</si>
  <si>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</si>
  <si>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</si>
  <si>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</si>
  <si>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</si>
  <si>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</si>
  <si>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</si>
  <si>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</si>
  <si>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</si>
  <si>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</si>
  <si>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</si>
  <si>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</si>
  <si>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</si>
  <si>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</si>
  <si>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</si>
  <si>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</si>
  <si>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</si>
  <si>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</si>
  <si>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</si>
  <si>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</si>
  <si>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</si>
  <si>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</si>
  <si>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</si>
  <si>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</si>
  <si>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</si>
  <si>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</si>
  <si>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</si>
  <si>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</si>
  <si>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</si>
  <si>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</si>
  <si>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</si>
  <si>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</si>
  <si>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</si>
  <si>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</si>
  <si>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</si>
  <si>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</si>
  <si>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</si>
  <si>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</si>
  <si>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</si>
  <si>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</si>
  <si>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</si>
  <si>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</si>
  <si>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</si>
  <si>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</si>
  <si>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</si>
  <si>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</si>
  <si>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</si>
  <si>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</si>
  <si>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</si>
  <si>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</si>
  <si>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</si>
  <si>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</si>
  <si>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</si>
  <si>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</si>
  <si>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</si>
  <si>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</si>
  <si>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</si>
  <si>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</si>
  <si>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</si>
  <si>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</si>
  <si>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</si>
  <si>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</si>
  <si>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</si>
  <si>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</si>
  <si>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</si>
  <si>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</si>
  <si>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</si>
  <si>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</si>
  <si>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</si>
  <si>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</si>
  <si>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</si>
  <si>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</si>
  <si>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</si>
  <si>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</si>
  <si>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</si>
  <si>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</si>
  <si>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</si>
  <si>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</si>
  <si>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</si>
  <si>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</si>
  <si>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</si>
  <si>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</si>
  <si>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</si>
  <si>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</si>
  <si>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</si>
  <si>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</si>
  <si>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</si>
  <si>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</si>
  <si>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</si>
  <si>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</si>
  <si>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</si>
  <si>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</si>
  <si>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</si>
  <si>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</si>
  <si>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</si>
  <si>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</si>
  <si>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</si>
  <si>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</si>
  <si>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</si>
  <si>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</si>
  <si>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</si>
  <si>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</si>
  <si>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</si>
  <si>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</si>
  <si>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</si>
  <si>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</si>
  <si>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</si>
  <si>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</si>
  <si>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</si>
  <si>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</si>
  <si>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</si>
  <si>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</si>
  <si>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</si>
  <si>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</si>
  <si>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</si>
  <si>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</si>
  <si>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</si>
  <si>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</si>
  <si>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</si>
  <si>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</si>
  <si>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</si>
  <si>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</si>
  <si>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</si>
  <si>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</si>
  <si>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</si>
  <si>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</si>
  <si>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</si>
  <si>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</si>
  <si>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</si>
  <si>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</si>
  <si>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</si>
  <si>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</si>
  <si>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</si>
  <si>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</si>
  <si>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</si>
  <si>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</si>
  <si>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</si>
  <si>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</si>
  <si>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</si>
  <si>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</si>
  <si>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</si>
  <si>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</si>
  <si>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</si>
  <si>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</si>
  <si>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</si>
  <si>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</si>
  <si>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</si>
  <si>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</si>
  <si>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</si>
  <si>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</si>
  <si>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</si>
  <si>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__________________________________</t>
  </si>
  <si>
    <t>______________________________________</t>
  </si>
  <si>
    <t>_______________________________</t>
  </si>
  <si>
    <t>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</si>
  <si>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</si>
  <si>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</si>
  <si>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</si>
  <si>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</si>
  <si>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</si>
  <si>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</si>
  <si>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</si>
  <si>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</si>
  <si>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</si>
  <si>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</si>
  <si>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</si>
  <si>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</si>
  <si>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</si>
  <si>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</si>
  <si>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</si>
  <si>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</si>
  <si>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</si>
  <si>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</si>
  <si>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</si>
  <si>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</si>
  <si>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</si>
  <si>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</si>
  <si>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</si>
  <si>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</si>
  <si>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</si>
  <si>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</si>
  <si>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</si>
  <si>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</si>
  <si>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</si>
  <si>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</si>
  <si>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</si>
  <si>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</si>
  <si>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</si>
  <si>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</si>
  <si>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</si>
  <si>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</si>
  <si>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</si>
  <si>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</si>
  <si>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</si>
  <si>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</si>
  <si>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</si>
  <si>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</si>
  <si>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</si>
  <si>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</si>
  <si>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</si>
  <si>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</si>
  <si>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</si>
  <si>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</si>
  <si>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</si>
  <si>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</si>
  <si>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</si>
  <si>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</si>
  <si>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</si>
  <si>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</si>
  <si>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</si>
  <si>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</si>
  <si>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</si>
  <si>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</si>
  <si>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</si>
  <si>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</si>
  <si>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</si>
  <si>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 xml:space="preserve">Mẫu số B04 - QM. Mẫu báo cáo danh mục đầu tư
Template B04 - QM. Statement of investment portfolio </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</si>
  <si>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</si>
  <si>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</si>
  <si>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</si>
  <si>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</si>
  <si>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</si>
  <si>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</si>
  <si>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</si>
  <si>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</si>
  <si>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</si>
  <si>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</si>
  <si>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</si>
  <si>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</si>
  <si>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</si>
  <si>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</si>
  <si>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</si>
  <si>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</si>
  <si>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</si>
  <si>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</si>
  <si>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</si>
  <si>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</si>
  <si>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</si>
  <si>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</si>
  <si>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</si>
  <si>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</si>
  <si>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</si>
  <si>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</si>
  <si>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</si>
  <si>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</si>
  <si>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</si>
  <si>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</si>
  <si>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</si>
  <si>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</si>
  <si>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</si>
  <si>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</si>
  <si>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</si>
  <si>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</si>
  <si>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MML121021</t>
  </si>
  <si>
    <t>2251.1.1</t>
  </si>
  <si>
    <t>1.2</t>
  </si>
  <si>
    <t>NPM123021</t>
  </si>
  <si>
    <t>2251.1.2</t>
  </si>
  <si>
    <t>1.3</t>
  </si>
  <si>
    <t>NVL122001</t>
  </si>
  <si>
    <t>2251.1.3</t>
  </si>
  <si>
    <t>1.4</t>
  </si>
  <si>
    <t>VHM121024</t>
  </si>
  <si>
    <t>2251.1.4</t>
  </si>
  <si>
    <t>1.5</t>
  </si>
  <si>
    <t>VHM121025</t>
  </si>
  <si>
    <t>2251.1.5</t>
  </si>
  <si>
    <t>1.6</t>
  </si>
  <si>
    <t>VIC124004</t>
  </si>
  <si>
    <t>2251.1.6</t>
  </si>
  <si>
    <t>1.7</t>
  </si>
  <si>
    <t>VIC124005</t>
  </si>
  <si>
    <t>2251.1.7</t>
  </si>
  <si>
    <t>1.8</t>
  </si>
  <si>
    <t>VND122014</t>
  </si>
  <si>
    <t>2251.1.8</t>
  </si>
  <si>
    <t>1.9</t>
  </si>
  <si>
    <t>VNG122002</t>
  </si>
  <si>
    <t>2251.1.9</t>
  </si>
  <si>
    <t>1.10</t>
  </si>
  <si>
    <t>VRE12007</t>
  </si>
  <si>
    <t>2251.1.10</t>
  </si>
  <si>
    <t>2</t>
  </si>
  <si>
    <t>Trái phiếu chưa niêm yết
Unlisted Bonds</t>
  </si>
  <si>
    <t>2251.2</t>
  </si>
  <si>
    <t>2.1</t>
  </si>
  <si>
    <t>MSN12201</t>
  </si>
  <si>
    <t>2251.2.1</t>
  </si>
  <si>
    <t>2.2</t>
  </si>
  <si>
    <t>NLG12102</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</si>
  <si>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</si>
  <si>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</si>
  <si>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</si>
  <si>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</si>
  <si>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</si>
  <si>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</si>
  <si>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</si>
  <si>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</si>
  <si>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</si>
  <si>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</si>
  <si>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</si>
  <si>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</si>
  <si>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</si>
  <si>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</si>
  <si>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</si>
  <si>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</si>
  <si>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</si>
  <si>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</si>
  <si>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</si>
  <si>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</si>
  <si>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</si>
  <si>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</si>
  <si>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</si>
  <si>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</si>
  <si>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</si>
  <si>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</si>
  <si>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</si>
  <si>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</si>
  <si>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</si>
  <si>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</si>
  <si>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</si>
  <si>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</si>
  <si>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</si>
  <si>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</si>
  <si>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</si>
  <si>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</si>
  <si>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</si>
  <si>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</si>
  <si>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</si>
  <si>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</si>
  <si>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</si>
  <si>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</si>
  <si>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</si>
  <si>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</si>
  <si>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</si>
  <si>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</si>
  <si>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</si>
  <si>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</si>
  <si>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</si>
  <si>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</si>
  <si>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</si>
  <si>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</si>
  <si>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</si>
  <si>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</si>
  <si>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</si>
  <si>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</si>
  <si>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</si>
  <si>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</si>
  <si>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</si>
  <si>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</si>
  <si>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</si>
  <si>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</si>
  <si>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</si>
  <si>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</si>
  <si>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</si>
  <si>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I</t>
  </si>
  <si>
    <t>CỔ PHIẾU NIÊM YẾT, ĐĂNG KÝ GIAO DỊCH, CHỨNG CHỈ QUỸ NIÊM YẾT
SHARES LISTED, SHARES REGISTERED FOR TRADING, LISTED FUND CERTIFICATES</t>
  </si>
  <si>
    <t>4030</t>
  </si>
  <si>
    <t>...</t>
  </si>
  <si>
    <t>...</t>
  </si>
  <si>
    <t>...</t>
  </si>
  <si>
    <t>...</t>
  </si>
  <si>
    <t>...</t>
  </si>
  <si>
    <t>...</t>
  </si>
  <si>
    <t>...</t>
  </si>
  <si>
    <t>TỔNG
TOTAL</t>
  </si>
  <si>
    <t>4031</t>
  </si>
  <si>
    <t>II</t>
  </si>
  <si>
    <t>CỔ PHIẾU CHƯA NIÊM YẾT, ĐĂNG KÝ GIAO DỊCH, CHỨNG CHỈ QUỸ KHÔNG NIÊM YẾT
SHARES UNLISTED, UNREGISTERED FOR TRADING, UNLISTED FUND CERTIFICATES</t>
  </si>
  <si>
    <t>4032</t>
  </si>
  <si>
    <t>TỔNG
TOTAL</t>
  </si>
  <si>
    <t>4033</t>
  </si>
  <si>
    <t>TỔNG CÁC LOẠI CỔ PHIẾU, CHỨNG CHỈ QUỸ
 TOTAL SHARES, FUND CERTIFICATES</t>
  </si>
  <si>
    <t>4034</t>
  </si>
  <si>
    <t>III</t>
  </si>
  <si>
    <t>TRÁI PHIẾU
BONDS</t>
  </si>
  <si>
    <t>4035</t>
  </si>
  <si>
    <t>...</t>
  </si>
  <si>
    <t>...</t>
  </si>
  <si>
    <t>...</t>
  </si>
  <si>
    <t>...</t>
  </si>
  <si>
    <t>...</t>
  </si>
  <si>
    <t>...</t>
  </si>
  <si>
    <t>...</t>
  </si>
  <si>
    <t>1</t>
  </si>
  <si>
    <t>Trái phiếu niêm yết
Listed bonds</t>
  </si>
  <si>
    <t>4035.1</t>
  </si>
  <si>
    <t>1.1</t>
  </si>
  <si>
    <t>MML121021</t>
  </si>
  <si>
    <t>4035.1.1</t>
  </si>
  <si>
    <t>1.2</t>
  </si>
  <si>
    <t>NPM123021</t>
  </si>
  <si>
    <t>4035.1.2</t>
  </si>
  <si>
    <t>1.3</t>
  </si>
  <si>
    <t>NVL122001</t>
  </si>
  <si>
    <t>4035.1.3</t>
  </si>
  <si>
    <t>1.4</t>
  </si>
  <si>
    <t>VHM121024</t>
  </si>
  <si>
    <t>4035.1.4</t>
  </si>
  <si>
    <t>1.5</t>
  </si>
  <si>
    <t>VHM121025</t>
  </si>
  <si>
    <t>4035.1.5</t>
  </si>
  <si>
    <t>1.6</t>
  </si>
  <si>
    <t>VIC124004</t>
  </si>
  <si>
    <t>4035.1.6</t>
  </si>
  <si>
    <t>1.7</t>
  </si>
  <si>
    <t>VIC124005</t>
  </si>
  <si>
    <t>4035.1.7</t>
  </si>
  <si>
    <t>1.8</t>
  </si>
  <si>
    <t>VND122014</t>
  </si>
  <si>
    <t>4035.1.8</t>
  </si>
  <si>
    <t>1.9</t>
  </si>
  <si>
    <t>VNG122002</t>
  </si>
  <si>
    <t>4035.1.9</t>
  </si>
  <si>
    <t>1.10</t>
  </si>
  <si>
    <t>VRE12007</t>
  </si>
  <si>
    <t>4035.1.10</t>
  </si>
  <si>
    <t>2</t>
  </si>
  <si>
    <t>Trái phiếu không niêm yết 
Unlisted bonds</t>
  </si>
  <si>
    <t>4035.2</t>
  </si>
  <si>
    <t>2.1</t>
  </si>
  <si>
    <t>MSN12201</t>
  </si>
  <si>
    <t>4035.2.1</t>
  </si>
  <si>
    <t>2.2</t>
  </si>
  <si>
    <t>NLG12102</t>
  </si>
  <si>
    <t>4035.2.2</t>
  </si>
  <si>
    <t>TỔNG
TOTAL</t>
  </si>
  <si>
    <t>4036</t>
  </si>
  <si>
    <t>IV</t>
  </si>
  <si>
    <t>CÁC LOẠI CHỨNG KHOÁN KHÁC
OTHER SECURITIES</t>
  </si>
  <si>
    <t>4037</t>
  </si>
  <si>
    <t>...</t>
  </si>
  <si>
    <t>...</t>
  </si>
  <si>
    <t>...</t>
  </si>
  <si>
    <t>...</t>
  </si>
  <si>
    <t>...</t>
  </si>
  <si>
    <t>...</t>
  </si>
  <si>
    <t>...</t>
  </si>
  <si>
    <t>1</t>
  </si>
  <si>
    <t>Quyền mua 
Rights</t>
  </si>
  <si>
    <t>4037.1</t>
  </si>
  <si>
    <t>2</t>
  </si>
  <si>
    <t>Chi tiết loại hợp đồng phái sinh(*)
Index future contracts</t>
  </si>
  <si>
    <t>4037.2</t>
  </si>
  <si>
    <t>TỔNG
	TOTAL</t>
  </si>
  <si>
    <t>4038</t>
  </si>
  <si>
    <t>TỔNG CÁC LOẠI CHỨNG KHOÁN
TOTAL TYPES OF SECURITIES</t>
  </si>
  <si>
    <t>4039</t>
  </si>
  <si>
    <t>V</t>
  </si>
  <si>
    <t>CÁC TÀI SẢN KHÁC
OTHER ASSETS</t>
  </si>
  <si>
    <t>4040</t>
  </si>
  <si>
    <t>...</t>
  </si>
  <si>
    <t>...</t>
  </si>
  <si>
    <t>...</t>
  </si>
  <si>
    <t>...</t>
  </si>
  <si>
    <t>...</t>
  </si>
  <si>
    <t>...</t>
  </si>
  <si>
    <t>...</t>
  </si>
  <si>
    <t>1</t>
  </si>
  <si>
    <t>Cổ tức được nhận
Dividend receivables</t>
  </si>
  <si>
    <t>4040.1</t>
  </si>
  <si>
    <t>2</t>
  </si>
  <si>
    <t>Lãi trái phiếu được nhận
Coupon receivables</t>
  </si>
  <si>
    <t>4040.2</t>
  </si>
  <si>
    <t>3</t>
  </si>
  <si>
    <t>Lãi tiền gửi và chứng chỉ tiền gửi được nhận
Interest receivables from bank deposits and certificates of deposit</t>
  </si>
  <si>
    <t>4040.3</t>
  </si>
  <si>
    <t>4</t>
  </si>
  <si>
    <t>Tiền bán chứng khoán chờ thu
Outstanding Settlement of sales transactions</t>
  </si>
  <si>
    <t>4040.4</t>
  </si>
  <si>
    <t>5</t>
  </si>
  <si>
    <t>Phải thu cho khoản cổ phiếu hạn chế chờ mua
Receivable from AP/Investors on securities on hold of buying</t>
  </si>
  <si>
    <t>4040.5</t>
  </si>
  <si>
    <t>6</t>
  </si>
  <si>
    <t>Phải thu khác
Other receivables</t>
  </si>
  <si>
    <t>4040.6</t>
  </si>
  <si>
    <t>7</t>
  </si>
  <si>
    <t>Tài sản khác
Other assets</t>
  </si>
  <si>
    <t>4040.7</t>
  </si>
  <si>
    <t>TỔNG
TOTAL</t>
  </si>
  <si>
    <t>4041</t>
  </si>
  <si>
    <t>VI</t>
  </si>
  <si>
    <t>TIỀN
CASH</t>
  </si>
  <si>
    <t>4042</t>
  </si>
  <si>
    <t>1</t>
  </si>
  <si>
    <t>Tiền gửi Ngân hàng
Cash at bank</t>
  </si>
  <si>
    <t>4043</t>
  </si>
  <si>
    <t>...</t>
  </si>
  <si>
    <t>...</t>
  </si>
  <si>
    <t>...</t>
  </si>
  <si>
    <t>...</t>
  </si>
  <si>
    <t>...</t>
  </si>
  <si>
    <t>...</t>
  </si>
  <si>
    <t>...</t>
  </si>
  <si>
    <t>1.1</t>
  </si>
  <si>
    <t>Tiền gửi ngân hàng
Cash at Bank</t>
  </si>
  <si>
    <t>4043.1</t>
  </si>
  <si>
    <t>1.2</t>
  </si>
  <si>
    <t>Các khoản tương đương tiền
Cash Equivalents</t>
  </si>
  <si>
    <t>4043.2</t>
  </si>
  <si>
    <t>1.3</t>
  </si>
  <si>
    <t>Tiền gửi có kỳ hạn trên 3 tháng
Deposits with term over three (03) months</t>
  </si>
  <si>
    <t>4043.3</t>
  </si>
  <si>
    <t>2</t>
  </si>
  <si>
    <t>Công cụ thị trường tiền tệ
Money market instruments</t>
  </si>
  <si>
    <t>4044</t>
  </si>
  <si>
    <t>...</t>
  </si>
  <si>
    <t>...</t>
  </si>
  <si>
    <t>...</t>
  </si>
  <si>
    <t>...</t>
  </si>
  <si>
    <t>...</t>
  </si>
  <si>
    <t>...</t>
  </si>
  <si>
    <t>...</t>
  </si>
  <si>
    <t>3</t>
  </si>
  <si>
    <t>Công cụ chuyển nhượng…
Transferable instruments…</t>
  </si>
  <si>
    <t>4045</t>
  </si>
  <si>
    <t>...</t>
  </si>
  <si>
    <t>...</t>
  </si>
  <si>
    <t>...</t>
  </si>
  <si>
    <t>...</t>
  </si>
  <si>
    <t>...</t>
  </si>
  <si>
    <t>...</t>
  </si>
  <si>
    <t>...</t>
  </si>
  <si>
    <t>TỔNG
TOTAL</t>
  </si>
  <si>
    <t>4046</t>
  </si>
  <si>
    <t>VII</t>
  </si>
  <si>
    <t>Tổng giá trị danh mục 
Total value of portfolio</t>
  </si>
  <si>
    <t>4047</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</si>
  <si>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</si>
  <si>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</si>
  <si>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</si>
  <si>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</si>
  <si>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</si>
  <si>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</si>
  <si>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</si>
  <si>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</si>
  <si>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</si>
  <si>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</si>
  <si>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</si>
  <si>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</si>
  <si>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</si>
  <si>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</si>
  <si>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</si>
  <si>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</si>
  <si>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</si>
  <si>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</si>
  <si>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</si>
  <si>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</si>
  <si>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</si>
  <si>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</si>
  <si>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</si>
  <si>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</si>
  <si>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</si>
  <si>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</si>
  <si>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</si>
  <si>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</si>
  <si>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</si>
  <si>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</si>
  <si>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</si>
  <si>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</si>
  <si>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</si>
  <si>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</si>
  <si>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</si>
  <si>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</si>
  <si>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</si>
  <si>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</si>
  <si>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</si>
  <si>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</si>
  <si>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</si>
  <si>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</si>
  <si>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</si>
  <si>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</si>
  <si>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</si>
  <si>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</si>
  <si>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</si>
  <si>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</si>
  <si>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</si>
  <si>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</si>
  <si>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</si>
  <si>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</si>
  <si>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</si>
  <si>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</si>
  <si>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</si>
  <si>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</si>
  <si>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</si>
  <si>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</si>
  <si>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</si>
  <si>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</si>
  <si>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</si>
  <si>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</si>
  <si>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</si>
  <si>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</si>
  <si>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</si>
  <si>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</si>
  <si>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</si>
  <si>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</si>
  <si>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</si>
  <si>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</si>
  <si>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</si>
  <si>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</si>
  <si>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</si>
  <si>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</si>
  <si>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</si>
  <si>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</si>
  <si>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</si>
  <si>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</si>
  <si>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</si>
  <si>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</si>
  <si>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</si>
  <si>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</si>
  <si>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</si>
  <si>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</si>
  <si>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</si>
  <si>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</si>
  <si>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</si>
  <si>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</si>
  <si>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</si>
  <si>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</si>
  <si>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</si>
  <si>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</si>
  <si>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</si>
  <si>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</si>
  <si>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</si>
  <si>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</si>
  <si>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</si>
  <si>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</si>
  <si>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</si>
  <si>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</si>
  <si>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</si>
  <si>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</si>
  <si>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</si>
  <si>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</si>
  <si>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</si>
  <si>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</si>
  <si>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</si>
  <si>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</si>
  <si>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</si>
  <si>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</si>
  <si>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</si>
  <si>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</si>
  <si>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</si>
  <si>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</si>
  <si>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</si>
  <si>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</si>
  <si>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</si>
  <si>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</si>
  <si>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</si>
  <si>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</si>
  <si>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</si>
  <si>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</si>
  <si>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</si>
  <si>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</si>
  <si>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</si>
  <si>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</si>
  <si>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</si>
  <si>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</si>
  <si>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</si>
  <si>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</si>
  <si>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</si>
  <si>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</si>
  <si>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</si>
  <si>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</si>
  <si>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</si>
  <si>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</si>
  <si>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</si>
  <si>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</si>
  <si>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</si>
  <si>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</si>
  <si>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</si>
  <si>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</si>
  <si>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</si>
  <si>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</si>
  <si>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</si>
  <si>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</si>
  <si>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</si>
  <si>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</si>
  <si>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</si>
  <si>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</si>
  <si>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</si>
  <si>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</si>
  <si>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</si>
  <si>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</si>
  <si>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</si>
  <si>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</si>
  <si>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</si>
  <si>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</si>
  <si>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</si>
  <si>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</si>
  <si>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</si>
  <si>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</si>
  <si>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</si>
  <si>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</si>
  <si>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</si>
  <si>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</si>
  <si>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</si>
  <si>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</si>
  <si>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</si>
  <si>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</si>
  <si>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</si>
  <si>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</si>
  <si>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</si>
  <si>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</si>
  <si>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</si>
  <si>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</si>
  <si>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</si>
  <si>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</si>
  <si>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</si>
  <si>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</si>
  <si>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</si>
  <si>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</si>
  <si>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</si>
  <si>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</si>
  <si>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</si>
  <si>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</si>
  <si>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</si>
  <si>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</si>
  <si>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</si>
  <si>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</si>
  <si>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</si>
  <si>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</si>
  <si>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</si>
  <si>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</si>
  <si>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</si>
  <si>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</si>
  <si>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</si>
  <si>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</si>
  <si>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</si>
  <si>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</si>
  <si>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</si>
  <si>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</si>
  <si>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</si>
  <si>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</si>
  <si>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</si>
  <si>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</si>
  <si>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</si>
  <si>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</si>
  <si>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</si>
  <si>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</si>
  <si>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</si>
  <si>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</si>
  <si>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</si>
  <si>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</si>
  <si>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</si>
  <si>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</si>
  <si>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</si>
  <si>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</si>
  <si>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</si>
  <si>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</si>
  <si>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</si>
  <si>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</si>
  <si>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</si>
  <si>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</si>
  <si>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</si>
  <si>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</si>
  <si>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</si>
  <si>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</si>
  <si>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</si>
  <si>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</si>
  <si>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</si>
  <si>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</si>
  <si>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</si>
  <si>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</si>
  <si>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</si>
  <si>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</si>
  <si>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</si>
  <si>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</si>
  <si>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</si>
  <si>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</si>
  <si>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</si>
  <si>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</si>
  <si>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</si>
  <si>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</si>
  <si>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</si>
  <si>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</si>
  <si>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</si>
  <si>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</si>
  <si>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</si>
  <si>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</si>
  <si>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</si>
  <si>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</si>
  <si>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</si>
  <si>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</si>
  <si>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</si>
  <si>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</si>
  <si>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</si>
  <si>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</si>
  <si>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</si>
  <si>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</si>
  <si>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</si>
  <si>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</si>
  <si>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</si>
  <si>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</si>
  <si>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</si>
  <si>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</si>
  <si>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</si>
  <si>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</si>
  <si>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</si>
  <si>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</si>
  <si>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</si>
  <si>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</si>
  <si>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</si>
  <si>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</si>
  <si>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</si>
  <si>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</si>
  <si>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</si>
  <si>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</si>
  <si>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</si>
  <si>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</si>
  <si>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</si>
  <si>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</si>
  <si>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</si>
  <si>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</si>
  <si>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</si>
  <si>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</si>
  <si>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</si>
  <si>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</si>
  <si>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</si>
  <si>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</si>
  <si>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</si>
  <si>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</si>
  <si>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</si>
  <si>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</si>
  <si>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</si>
  <si>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</si>
  <si>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</si>
  <si>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</si>
  <si>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</si>
  <si>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</si>
  <si>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</si>
  <si>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</si>
  <si>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</si>
  <si>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</si>
  <si>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</si>
  <si>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</si>
  <si>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</si>
  <si>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</si>
  <si>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</si>
  <si>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</si>
  <si>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</si>
  <si>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</si>
  <si>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</si>
  <si>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</si>
  <si>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</si>
  <si>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</si>
  <si>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</si>
  <si>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</si>
  <si>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</si>
  <si>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</si>
  <si>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</si>
  <si>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</si>
  <si>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</si>
  <si>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</si>
  <si>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</si>
  <si>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</si>
  <si>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</si>
  <si>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</si>
  <si>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</si>
  <si>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</si>
  <si>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</si>
  <si>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</si>
  <si>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</si>
  <si>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</si>
  <si>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</si>
  <si>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</si>
  <si>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</si>
  <si>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</si>
  <si>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</si>
  <si>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</si>
  <si>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</si>
  <si>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</si>
  <si>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</si>
  <si>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</si>
  <si>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</si>
  <si>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</si>
  <si>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</si>
  <si>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</si>
  <si>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</si>
  <si>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</si>
  <si>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</si>
  <si>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</si>
  <si>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</si>
  <si>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</si>
  <si>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</si>
  <si>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</si>
  <si>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</si>
  <si>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</si>
  <si>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</si>
  <si>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</si>
  <si>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</si>
  <si>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</si>
  <si>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</si>
  <si>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</si>
  <si>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</si>
  <si>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</si>
  <si>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</si>
  <si>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</si>
  <si>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</si>
  <si>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06 năm 2024
/ As at 30 Jun 2024</t>
  </si>
  <si>
    <t>Quý II năm 2024
/ Quarter II 2024</t>
  </si>
  <si>
    <t>Công ty Cổ phần Quản lý Quỹ Kỹ Thương</t>
  </si>
  <si>
    <t>Techcom Capital Joint Stock Company</t>
  </si>
  <si>
    <t>Ngân hàng TNHH Một thành viên Standard Chartered (Việt Nam)</t>
  </si>
  <si>
    <t>Standard Chartered Bank (Vietnam) Limited</t>
  </si>
  <si>
    <t>Quỹ Đầu tư trái phiếu Techcom</t>
  </si>
  <si>
    <t>Techcom Bond Fund(TCBF)</t>
  </si>
  <si>
    <t>Ngày 05 tháng 07 năm 2024</t>
  </si>
  <si>
    <t>05 Jul 2024</t>
  </si>
  <si>
    <t>Nguyễn Thùy Linh</t>
  </si>
  <si>
    <t>Phí Tuấn Thành</t>
  </si>
  <si>
    <t>Phó phòng Dịch vụ nghiệp vụ giám sát Quỹ</t>
  </si>
  <si>
    <t>Tổng Giám đốc</t>
  </si>
  <si>
    <t>Ngày 30 tháng 06 năm 2024
 As at 30 Jun 2024</t>
  </si>
  <si>
    <t>Ngày 31 tháng 03 năm 2024
 As at 31 Mar 2024</t>
  </si>
  <si>
    <t>Quý II năm 2024
Quarter II 2024</t>
  </si>
  <si>
    <t>Quý I năm 2024
Quarter I 2024</t>
  </si>
  <si>
    <t>Năm 2024
Year 2024</t>
  </si>
  <si>
    <t>Năm 2023
Year 2023</t>
  </si>
  <si>
    <t>Quý II năm  2023
Quarter II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</si>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</sst>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61">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41" fontId="6" fillId="3" borderId="9" xfId="0" applyNumberFormat="1" applyFont="1" applyFill="1" applyBorder="1" applyAlignment="1">
      <alignment horizontal="right" vertical="center" wrapText="1"/>
    </xf>
    <xf numFmtId="0" fontId="6" fillId="3" borderId="8" xfId="0" applyFont="1" applyFill="1" applyBorder="1" applyAlignment="1">
      <alignment vertical="center"/>
    </xf>
    <xf numFmtId="0" fontId="13" fillId="3" borderId="0"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3" fillId="3" borderId="9" xfId="0" applyFont="1" applyFill="1" applyBorder="1" applyAlignment="1">
      <alignment vertical="center"/>
    </xf>
    <xf numFmtId="0" fontId="6" fillId="3" borderId="9" xfId="0" applyFont="1" applyFill="1" applyBorder="1" applyAlignment="1">
      <alignment vertical="center" wrapText="1"/>
    </xf>
    <xf numFmtId="0" fontId="6" fillId="3" borderId="9" xfId="0" applyFont="1" applyFill="1" applyBorder="1" applyAlignment="1">
      <alignment vertical="center"/>
    </xf>
    <xf numFmtId="0" fontId="6" fillId="3" borderId="9" xfId="0" applyFont="1" applyFill="1" applyBorder="1" applyAlignment="1">
      <alignment horizontal="left" vertical="center" wrapText="1"/>
    </xf>
    <xf numFmtId="0" fontId="6" fillId="3" borderId="9" xfId="0" quotePrefix="1" applyFont="1" applyFill="1" applyBorder="1" applyAlignment="1">
      <alignment vertical="center" wrapText="1"/>
    </xf>
    <xf numFmtId="0" fontId="12" fillId="3" borderId="9" xfId="0" applyFont="1" applyFill="1" applyBorder="1" applyAlignment="1">
      <alignment vertical="center" wrapText="1"/>
    </xf>
    <xf numFmtId="49" fontId="12" fillId="3" borderId="9" xfId="0" applyNumberFormat="1" applyFont="1" applyFill="1" applyBorder="1" applyAlignment="1">
      <alignment horizontal="center" vertical="center"/>
    </xf>
    <xf numFmtId="0" fontId="9" fillId="3" borderId="9" xfId="0" applyFont="1" applyFill="1" applyBorder="1" applyAlignment="1">
      <alignment vertical="center" wrapText="1"/>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0" fontId="6" fillId="3" borderId="0" xfId="0" applyNumberFormat="1" applyFont="1" applyFill="1" applyAlignment="1">
      <alignment vertical="center"/>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13" fillId="3" borderId="0" xfId="0" applyFont="1" applyFill="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7" fillId="0" borderId="9" xfId="0" applyNumberFormat="1" applyFont="1" applyBorder="1" applyAlignment="1" applyProtection="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6" fillId="3" borderId="0" xfId="0" applyFont="1" applyFill="1" applyAlignment="1">
      <alignment vertical="center" wrapText="1"/>
    </xf>
    <xf numFmtId="0" fontId="10" fillId="3" borderId="0" xfId="0" applyFont="1" applyFill="1" applyBorder="1" applyAlignment="1">
      <alignment vertical="center" wrapText="1"/>
    </xf>
    <xf numFmtId="0" fontId="13" fillId="3" borderId="0" xfId="0" applyFont="1" applyFill="1" applyBorder="1" applyAlignment="1">
      <alignment horizontal="center" vertical="center" wrapText="1"/>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3"/>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9"/>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3"/>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3"/>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2"/>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8"/>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1112734</xdr:colOff>
          <xdr:row>0</xdr:row>
          <xdr:rowOff>634115</xdr:rowOff>
        </xdr:to>
        <xdr:pic>
          <xdr:nvPicPr>
            <xdr:cNvPr id="3" name="Picture 1" descr="vfm-logo_915970.jpg">
              <a:extLst>
                <a:ext uri="{FF2B5EF4-FFF2-40B4-BE49-F238E27FC236}">
                  <a16:creationId xmlns:a16="http://schemas.microsoft.com/office/drawing/2014/main" id="{00000000-0008-0000-0800-000003000000}"/>
                </a:ext>
              </a:extLst>
            </xdr:cNvPr>
            <xdr:cNvPicPr>
              <a:picLocks noChangeAspect="1"/>
              <a:extLst>
                <a:ext uri="{84589F7E-364E-4C9E-8A38-B11213B215E9}">
                  <a14:cameraTool cellRange="addlogo" spid="_x0000_s73516"/>
                </a:ext>
              </a:extLst>
            </xdr:cNvPicPr>
          </xdr:nvPicPr>
          <xdr:blipFill>
            <a:blip xmlns:r="http://schemas.openxmlformats.org/officeDocument/2006/relationships" r:embed="rId1"/>
            <a:srcRect/>
            <a:stretch>
              <a:fillRect/>
            </a:stretch>
          </xdr:blipFill>
          <xdr:spPr bwMode="auto">
            <a:xfrm>
              <a:off x="0" y="0"/>
              <a:ext cx="1691355" cy="63411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30"/>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SheetLayoutView="100" workbookViewId="0">
      <selection activeCell="D32" sqref="D32"/>
    </sheetView>
  </sheetViews>
  <sheetFormatPr defaultColWidth="9.21875" defaultRowHeight="13.2" x14ac:dyDescent="0.25"/>
  <cols>
    <col min="1" max="2" width="9.21875" style="132"/>
    <col min="3" max="3" width="30.21875" style="132" customWidth="1"/>
    <col min="4" max="4" width="30.77734375" style="132" customWidth="1"/>
    <col min="5" max="5" width="21.21875" style="132" customWidth="1"/>
    <col min="6" max="9" width="9.21875" style="132"/>
    <col min="10" max="10" width="11.77734375" style="132" customWidth="1"/>
    <col min="11" max="11" width="15" style="132" customWidth="1"/>
    <col min="12" max="16384" width="9.21875" style="132"/>
  </cols>
  <sheetData>
    <row r="1" spans="1:11" x14ac:dyDescent="0.25">
      <c r="A1" s="131" t="s">
        <v>0</v>
      </c>
      <c r="C1" s="211" t="s">
        <v>1340</v>
      </c>
      <c r="D1" s="212"/>
    </row>
    <row r="2" spans="1:11" x14ac:dyDescent="0.25">
      <c r="C2" s="133" t="s">
        <v>1341</v>
      </c>
      <c r="D2" s="134"/>
    </row>
    <row r="3" spans="1:11" x14ac:dyDescent="0.25">
      <c r="D3" s="135"/>
    </row>
    <row r="4" spans="1:11" x14ac:dyDescent="0.25">
      <c r="A4" s="131" t="s">
        <v>1</v>
      </c>
      <c r="D4" s="135"/>
    </row>
    <row r="5" spans="1:11" ht="15" customHeight="1" x14ac:dyDescent="0.25">
      <c r="C5" s="136" t="s">
        <v>2</v>
      </c>
      <c r="D5" s="214" t="s">
        <v>1342</v>
      </c>
      <c r="E5" s="214"/>
      <c r="F5" s="214"/>
      <c r="G5" s="214"/>
      <c r="H5" s="214"/>
      <c r="I5" s="214"/>
    </row>
    <row r="6" spans="1:11" x14ac:dyDescent="0.25">
      <c r="C6" s="126" t="s">
        <v>15</v>
      </c>
      <c r="D6" s="213" t="s">
        <v>1343</v>
      </c>
      <c r="E6" s="213"/>
      <c r="F6" s="213"/>
      <c r="G6" s="213"/>
      <c r="H6" s="213"/>
      <c r="I6" s="213"/>
    </row>
    <row r="7" spans="1:11" x14ac:dyDescent="0.25">
      <c r="C7" s="137" t="s">
        <v>3</v>
      </c>
      <c r="D7" s="214" t="s">
        <v>1344</v>
      </c>
      <c r="E7" s="214"/>
      <c r="F7" s="214"/>
      <c r="G7" s="214"/>
      <c r="H7" s="214"/>
      <c r="I7" s="214"/>
    </row>
    <row r="8" spans="1:11" ht="15" customHeight="1" x14ac:dyDescent="0.25">
      <c r="C8" s="129" t="s">
        <v>4</v>
      </c>
      <c r="D8" s="213" t="s">
        <v>1345</v>
      </c>
      <c r="E8" s="213"/>
      <c r="F8" s="213"/>
      <c r="G8" s="213"/>
      <c r="H8" s="213"/>
      <c r="I8" s="213"/>
    </row>
    <row r="9" spans="1:11" ht="15" customHeight="1" x14ac:dyDescent="0.25">
      <c r="C9" s="137" t="s">
        <v>5</v>
      </c>
      <c r="D9" s="214" t="s">
        <v>1346</v>
      </c>
      <c r="E9" s="214"/>
      <c r="F9" s="214"/>
      <c r="G9" s="214"/>
      <c r="H9" s="214"/>
      <c r="I9" s="214"/>
    </row>
    <row r="10" spans="1:11" ht="15" customHeight="1" x14ac:dyDescent="0.25">
      <c r="C10" s="138" t="s">
        <v>6</v>
      </c>
      <c r="D10" s="213" t="s">
        <v>1347</v>
      </c>
      <c r="E10" s="213"/>
      <c r="F10" s="213"/>
      <c r="G10" s="213"/>
      <c r="H10" s="213"/>
      <c r="I10" s="213"/>
    </row>
    <row r="11" spans="1:11" x14ac:dyDescent="0.25">
      <c r="C11" s="139" t="s">
        <v>7</v>
      </c>
      <c r="D11" s="214" t="s">
        <v>1348</v>
      </c>
      <c r="E11" s="214"/>
      <c r="F11" s="214"/>
      <c r="G11" s="214"/>
      <c r="H11" s="214"/>
      <c r="I11" s="214"/>
    </row>
    <row r="12" spans="1:11" x14ac:dyDescent="0.25">
      <c r="C12" s="4" t="s">
        <v>8</v>
      </c>
      <c r="D12" s="213" t="s">
        <v>1349</v>
      </c>
      <c r="E12" s="213"/>
      <c r="F12" s="213"/>
      <c r="G12" s="213"/>
      <c r="H12" s="213"/>
      <c r="I12" s="213"/>
    </row>
    <row r="13" spans="1:11" x14ac:dyDescent="0.25">
      <c r="D13" s="135"/>
    </row>
    <row r="14" spans="1:11" x14ac:dyDescent="0.25">
      <c r="A14" s="131" t="s">
        <v>9</v>
      </c>
      <c r="D14" s="135"/>
    </row>
    <row r="15" spans="1:11" x14ac:dyDescent="0.25">
      <c r="D15" s="135"/>
    </row>
    <row r="16" spans="1:11" x14ac:dyDescent="0.25">
      <c r="C16" s="140" t="s">
        <v>10</v>
      </c>
      <c r="D16" s="141"/>
      <c r="F16" s="140" t="s">
        <v>11</v>
      </c>
      <c r="G16" s="142"/>
      <c r="H16" s="142"/>
      <c r="I16" s="142"/>
      <c r="J16" s="142"/>
      <c r="K16" s="143"/>
    </row>
    <row r="17" spans="3:11" x14ac:dyDescent="0.25">
      <c r="C17" s="144" t="s">
        <v>12</v>
      </c>
      <c r="D17" s="145"/>
      <c r="F17" s="144" t="s">
        <v>13</v>
      </c>
      <c r="G17" s="146"/>
      <c r="H17" s="146"/>
      <c r="I17" s="146"/>
      <c r="J17" s="146"/>
      <c r="K17" s="147"/>
    </row>
    <row r="18" spans="3:11" x14ac:dyDescent="0.25">
      <c r="C18" s="148"/>
      <c r="D18" s="145"/>
      <c r="F18" s="148"/>
      <c r="G18" s="146"/>
      <c r="H18" s="146"/>
      <c r="I18" s="146"/>
      <c r="J18" s="146"/>
      <c r="K18" s="147"/>
    </row>
    <row r="19" spans="3:11" x14ac:dyDescent="0.25">
      <c r="C19" s="149" t="s">
        <v>14</v>
      </c>
      <c r="D19" s="145"/>
      <c r="F19" s="149" t="str">
        <f>D5</f>
        <v>Công ty Cổ phần Quản lý Quỹ Kỹ Thương</v>
      </c>
      <c r="G19" s="146"/>
      <c r="H19" s="146"/>
      <c r="I19" s="146"/>
      <c r="J19" s="146"/>
      <c r="K19" s="147"/>
    </row>
    <row r="20" spans="3:11" x14ac:dyDescent="0.25">
      <c r="C20" s="150" t="s">
        <v>1350</v>
      </c>
      <c r="D20" s="145"/>
      <c r="F20" s="149" t="s">
        <v>1351</v>
      </c>
      <c r="G20" s="146"/>
      <c r="H20" s="146"/>
      <c r="I20" s="146"/>
      <c r="J20" s="146"/>
      <c r="K20" s="147"/>
    </row>
    <row r="21" spans="3:11" x14ac:dyDescent="0.25">
      <c r="C21" s="151" t="s">
        <v>1352</v>
      </c>
      <c r="D21" s="134"/>
      <c r="F21" s="152" t="s">
        <v>1353</v>
      </c>
      <c r="G21" s="153"/>
      <c r="H21" s="153"/>
      <c r="I21" s="153"/>
      <c r="J21" s="153"/>
      <c r="K21" s="154"/>
    </row>
    <row r="22" spans="3:11" x14ac:dyDescent="0.25">
      <c r="D22" s="135"/>
    </row>
    <row r="23" spans="3:11" x14ac:dyDescent="0.25">
      <c r="D23" s="135"/>
    </row>
    <row r="24" spans="3:11" x14ac:dyDescent="0.25">
      <c r="D24" s="135"/>
    </row>
    <row r="25" spans="3:11" x14ac:dyDescent="0.25">
      <c r="D25" s="135"/>
    </row>
    <row r="26" spans="3:11" x14ac:dyDescent="0.25">
      <c r="D26" s="135"/>
    </row>
    <row r="27" spans="3:11" x14ac:dyDescent="0.25">
      <c r="D27" s="135"/>
    </row>
    <row r="28" spans="3:11" x14ac:dyDescent="0.25">
      <c r="D28" s="135"/>
    </row>
    <row r="29" spans="3:11" x14ac:dyDescent="0.25">
      <c r="D29" s="135"/>
    </row>
    <row r="30" spans="3:11" x14ac:dyDescent="0.25">
      <c r="D30" s="135"/>
    </row>
    <row r="31" spans="3:11" x14ac:dyDescent="0.25">
      <c r="D31" s="135"/>
    </row>
    <row r="32" spans="3:11" x14ac:dyDescent="0.25">
      <c r="D32" s="135"/>
    </row>
    <row r="33" spans="4:4" x14ac:dyDescent="0.25">
      <c r="D33" s="135"/>
    </row>
    <row r="34" spans="4:4" x14ac:dyDescent="0.25">
      <c r="D34" s="155"/>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topLeftCell="A111" zoomScale="60" zoomScaleNormal="100" workbookViewId="0">
      <selection activeCell="D15" sqref="D1:F1048576"/>
    </sheetView>
  </sheetViews>
  <sheetFormatPr defaultColWidth="8.77734375" defaultRowHeight="13.2" x14ac:dyDescent="0.25"/>
  <cols>
    <col min="1" max="1" width="8.77734375" style="3"/>
    <col min="2" max="2" width="44.21875" style="3" customWidth="1"/>
    <col min="3" max="3" width="10.21875" style="3" customWidth="1"/>
    <col min="4" max="6" width="33.77734375" style="3" customWidth="1"/>
    <col min="7" max="16384" width="8.77734375" style="3"/>
  </cols>
  <sheetData>
    <row r="1" spans="1:6" s="4" customFormat="1" ht="54.75" customHeight="1" x14ac:dyDescent="0.25">
      <c r="A1" s="215" t="s">
        <v>647</v>
      </c>
      <c r="B1" s="215"/>
      <c r="C1" s="215"/>
      <c r="D1" s="215"/>
      <c r="E1" s="215"/>
      <c r="F1" s="215"/>
    </row>
    <row r="2" spans="1:6" s="4" customFormat="1" ht="50.55" customHeight="1" x14ac:dyDescent="0.25">
      <c r="A2" s="216" t="s">
        <v>648</v>
      </c>
      <c r="B2" s="216"/>
      <c r="C2" s="216"/>
      <c r="D2" s="216"/>
      <c r="E2" s="216"/>
      <c r="F2" s="216"/>
    </row>
    <row r="3" spans="1:6" s="4" customFormat="1" x14ac:dyDescent="0.25">
      <c r="A3" s="217" t="s">
        <v>598</v>
      </c>
      <c r="B3" s="217"/>
      <c r="C3" s="217"/>
      <c r="D3" s="217"/>
      <c r="E3" s="217"/>
      <c r="F3" s="217"/>
    </row>
    <row r="4" spans="1:6" s="4" customFormat="1" ht="32.700000000000003" customHeight="1" x14ac:dyDescent="0.25">
      <c r="A4" s="217"/>
      <c r="B4" s="217"/>
      <c r="C4" s="217"/>
      <c r="D4" s="217"/>
      <c r="E4" s="217"/>
      <c r="F4" s="217"/>
    </row>
    <row r="5" spans="1:6" s="4" customFormat="1" ht="16.95" customHeight="1" x14ac:dyDescent="0.25">
      <c r="A5" s="218" t="str">
        <f>TONGQUAN!C1</f>
        <v>Tại ngày 30 tháng 06 năm 2024
/ As at 30 Jun 2024</v>
      </c>
      <c r="B5" s="218"/>
      <c r="C5" s="218"/>
      <c r="D5" s="218"/>
      <c r="E5" s="218"/>
      <c r="F5" s="218"/>
    </row>
    <row r="6" spans="1:6" x14ac:dyDescent="0.25">
      <c r="A6" s="14"/>
      <c r="B6" s="14"/>
      <c r="C6" s="14"/>
      <c r="D6" s="14"/>
      <c r="E6" s="14"/>
      <c r="F6" s="14"/>
    </row>
    <row r="7" spans="1:6" ht="16.95" customHeight="1" x14ac:dyDescent="0.25">
      <c r="A7" s="219" t="s">
        <v>2</v>
      </c>
      <c r="B7" s="219"/>
      <c r="C7" s="219" t="str">
        <f>TONGQUAN!D5</f>
        <v>Công ty Cổ phần Quản lý Quỹ Kỹ Thương</v>
      </c>
      <c r="D7" s="219"/>
      <c r="E7" s="219"/>
      <c r="F7" s="219"/>
    </row>
    <row r="8" spans="1:6" s="4" customFormat="1" ht="16.95" customHeight="1" x14ac:dyDescent="0.25">
      <c r="A8" s="213" t="s">
        <v>15</v>
      </c>
      <c r="B8" s="213"/>
      <c r="C8" s="213" t="str">
        <f>TONGQUAN!D6</f>
        <v>Techcom Capital Joint Stock Company</v>
      </c>
      <c r="D8" s="213"/>
      <c r="E8" s="213"/>
      <c r="F8" s="213"/>
    </row>
    <row r="9" spans="1:6" ht="16.95" customHeight="1" x14ac:dyDescent="0.25">
      <c r="A9" s="219" t="s">
        <v>3</v>
      </c>
      <c r="B9" s="219"/>
      <c r="C9" s="219" t="str">
        <f>TONGQUAN!D7</f>
        <v>Ngân hàng TNHH Một thành viên Standard Chartered (Việt Nam)</v>
      </c>
      <c r="D9" s="219"/>
      <c r="E9" s="219"/>
      <c r="F9" s="219"/>
    </row>
    <row r="10" spans="1:6" s="4" customFormat="1" ht="16.95" customHeight="1" x14ac:dyDescent="0.25">
      <c r="A10" s="213" t="s">
        <v>4</v>
      </c>
      <c r="B10" s="213"/>
      <c r="C10" s="213" t="str">
        <f>TONGQUAN!D8</f>
        <v>Standard Chartered Bank (Vietnam) Limited</v>
      </c>
      <c r="D10" s="213"/>
      <c r="E10" s="213"/>
      <c r="F10" s="213"/>
    </row>
    <row r="11" spans="1:6" ht="16.95" customHeight="1" x14ac:dyDescent="0.25">
      <c r="A11" s="219" t="s">
        <v>5</v>
      </c>
      <c r="B11" s="219"/>
      <c r="C11" s="219" t="str">
        <f>TONGQUAN!D9</f>
        <v>Quỹ Đầu tư trái phiếu Techcom</v>
      </c>
      <c r="D11" s="219"/>
      <c r="E11" s="219"/>
      <c r="F11" s="219"/>
    </row>
    <row r="12" spans="1:6" s="4" customFormat="1" ht="16.95" customHeight="1" x14ac:dyDescent="0.25">
      <c r="A12" s="213" t="s">
        <v>6</v>
      </c>
      <c r="B12" s="213"/>
      <c r="C12" s="213" t="str">
        <f>TONGQUAN!D10</f>
        <v>Techcom Bond Fund(TCBF)</v>
      </c>
      <c r="D12" s="213"/>
      <c r="E12" s="213"/>
      <c r="F12" s="213"/>
    </row>
    <row r="13" spans="1:6" ht="16.95" customHeight="1" x14ac:dyDescent="0.25">
      <c r="A13" s="219" t="s">
        <v>7</v>
      </c>
      <c r="B13" s="219"/>
      <c r="C13" s="219" t="str">
        <f>TONGQUAN!D11</f>
        <v>Ngày 05 tháng 07 năm 2024</v>
      </c>
      <c r="D13" s="219"/>
      <c r="E13" s="219"/>
      <c r="F13" s="219"/>
    </row>
    <row r="14" spans="1:6" s="4" customFormat="1" ht="16.95" customHeight="1" x14ac:dyDescent="0.25">
      <c r="A14" s="213" t="s">
        <v>8</v>
      </c>
      <c r="B14" s="213"/>
      <c r="C14" s="213" t="str">
        <f>TONGQUAN!D12</f>
        <v>05 Jul 2024</v>
      </c>
      <c r="D14" s="213"/>
      <c r="E14" s="213"/>
      <c r="F14" s="213"/>
    </row>
    <row r="15" spans="1:6" s="4" customFormat="1" ht="7.5" customHeight="1" x14ac:dyDescent="0.25">
      <c r="A15" s="13"/>
      <c r="B15" s="13"/>
      <c r="C15" s="13"/>
      <c r="D15" s="13"/>
      <c r="E15" s="13"/>
      <c r="F15" s="13"/>
    </row>
    <row r="16" spans="1:6" s="4" customFormat="1" ht="16.95" customHeight="1" x14ac:dyDescent="0.25">
      <c r="A16" s="121" t="s">
        <v>645</v>
      </c>
      <c r="B16" s="122" t="s">
        <v>646</v>
      </c>
      <c r="C16" s="13"/>
      <c r="D16" s="13"/>
      <c r="E16" s="13"/>
      <c r="F16" s="13"/>
    </row>
    <row r="17" spans="1:6" s="4" customFormat="1" ht="16.95" customHeight="1" x14ac:dyDescent="0.25">
      <c r="A17" s="123" t="s">
        <v>16</v>
      </c>
      <c r="B17" s="124" t="s">
        <v>599</v>
      </c>
      <c r="C17" s="13"/>
      <c r="D17" s="13"/>
      <c r="E17" s="13"/>
      <c r="F17" s="13"/>
    </row>
    <row r="18" spans="1:6" s="4" customFormat="1" ht="50.7" customHeight="1" x14ac:dyDescent="0.25">
      <c r="A18" s="12" t="s">
        <v>17</v>
      </c>
      <c r="B18" s="10" t="s">
        <v>18</v>
      </c>
      <c r="C18" s="12" t="s">
        <v>19</v>
      </c>
      <c r="D18" s="11" t="s">
        <v>1354</v>
      </c>
      <c r="E18" s="11" t="s">
        <v>1355</v>
      </c>
      <c r="F18" s="81" t="s">
        <v>20</v>
      </c>
    </row>
    <row r="19" spans="1:6" ht="39" customHeight="1" x14ac:dyDescent="0.25">
      <c r="A19" s="199" t="s">
        <v>1031</v>
      </c>
      <c r="B19" s="198" t="s">
        <v>1032</v>
      </c>
      <c r="C19" s="199" t="s">
        <v>1033</v>
      </c>
      <c r="D19" s="201"/>
      <c r="E19" s="201"/>
      <c r="F19" s="200"/>
    </row>
    <row r="20" spans="1:6" ht="39" customHeight="1" x14ac:dyDescent="0.25">
      <c r="A20" s="194" t="s">
        <v>1034</v>
      </c>
      <c r="B20" s="193" t="s">
        <v>1035</v>
      </c>
      <c r="C20" s="194" t="s">
        <v>1036</v>
      </c>
      <c r="D20" s="197">
        <v>859929310276</v>
      </c>
      <c r="E20" s="197">
        <v>382353302098</v>
      </c>
      <c r="F20" s="196">
        <v>2.78787668938448</v>
      </c>
    </row>
    <row r="21" spans="1:6" ht="39" customHeight="1" x14ac:dyDescent="0.25">
      <c r="A21" s="194" t="s">
        <v>1037</v>
      </c>
      <c r="B21" s="193" t="s">
        <v>1038</v>
      </c>
      <c r="C21" s="194" t="s">
        <v>1039</v>
      </c>
      <c r="D21" s="197"/>
      <c r="E21" s="197"/>
      <c r="F21" s="196"/>
    </row>
    <row r="22" spans="1:6" ht="39" customHeight="1" x14ac:dyDescent="0.25">
      <c r="A22" s="194" t="s">
        <v>1040</v>
      </c>
      <c r="B22" s="193" t="s">
        <v>1041</v>
      </c>
      <c r="C22" s="194" t="s">
        <v>1042</v>
      </c>
      <c r="D22" s="197" t="s">
        <v>1043</v>
      </c>
      <c r="E22" s="197" t="s">
        <v>1044</v>
      </c>
      <c r="F22" s="196" t="s">
        <v>1045</v>
      </c>
    </row>
    <row r="23" spans="1:6" ht="39" customHeight="1" x14ac:dyDescent="0.25">
      <c r="A23" s="194" t="s">
        <v>1046</v>
      </c>
      <c r="B23" s="193" t="s">
        <v>1047</v>
      </c>
      <c r="C23" s="194" t="s">
        <v>1048</v>
      </c>
      <c r="D23" s="197">
        <v>859929310276</v>
      </c>
      <c r="E23" s="197">
        <v>382353302098</v>
      </c>
      <c r="F23" s="196">
        <v>2.78787668938448</v>
      </c>
    </row>
    <row r="24" spans="1:6" ht="39" customHeight="1" x14ac:dyDescent="0.25">
      <c r="A24" s="194" t="s">
        <v>1049</v>
      </c>
      <c r="B24" s="193" t="s">
        <v>1050</v>
      </c>
      <c r="C24" s="194" t="s">
        <v>1051</v>
      </c>
      <c r="D24" s="197" t="s">
        <v>1052</v>
      </c>
      <c r="E24" s="197" t="s">
        <v>1053</v>
      </c>
      <c r="F24" s="196" t="s">
        <v>1054</v>
      </c>
    </row>
    <row r="25" spans="1:6" ht="48" customHeight="1" x14ac:dyDescent="0.25">
      <c r="A25" s="194" t="s">
        <v>1055</v>
      </c>
      <c r="B25" s="193" t="s">
        <v>1056</v>
      </c>
      <c r="C25" s="194" t="s">
        <v>1057</v>
      </c>
      <c r="D25" s="197">
        <v>83013919055</v>
      </c>
      <c r="E25" s="197">
        <v>13388265118</v>
      </c>
      <c r="F25" s="196">
        <v>54.362252076211703</v>
      </c>
    </row>
    <row r="26" spans="1:6" ht="45" customHeight="1" x14ac:dyDescent="0.25">
      <c r="A26" s="194" t="s">
        <v>1058</v>
      </c>
      <c r="B26" s="193" t="s">
        <v>1059</v>
      </c>
      <c r="C26" s="194" t="s">
        <v>1060</v>
      </c>
      <c r="D26" s="197">
        <v>85624145</v>
      </c>
      <c r="E26" s="197">
        <v>95906756</v>
      </c>
      <c r="F26" s="196">
        <v>0.40914485854214599</v>
      </c>
    </row>
    <row r="27" spans="1:6" ht="42" customHeight="1" x14ac:dyDescent="0.25">
      <c r="A27" s="194" t="s">
        <v>1061</v>
      </c>
      <c r="B27" s="193" t="s">
        <v>1062</v>
      </c>
      <c r="C27" s="194" t="s">
        <v>1063</v>
      </c>
      <c r="D27" s="197">
        <v>276829767076</v>
      </c>
      <c r="E27" s="197">
        <v>268869130224</v>
      </c>
      <c r="F27" s="196">
        <v>1.33917394844753</v>
      </c>
    </row>
    <row r="28" spans="1:6" ht="48" customHeight="1" x14ac:dyDescent="0.25">
      <c r="A28" s="194" t="s">
        <v>1064</v>
      </c>
      <c r="B28" s="193" t="s">
        <v>1065</v>
      </c>
      <c r="C28" s="194" t="s">
        <v>1066</v>
      </c>
      <c r="D28" s="197">
        <v>0</v>
      </c>
      <c r="E28" s="197">
        <v>0</v>
      </c>
      <c r="F28" s="196"/>
    </row>
    <row r="29" spans="1:6" ht="39" customHeight="1" x14ac:dyDescent="0.25">
      <c r="A29" s="194" t="s">
        <v>1067</v>
      </c>
      <c r="B29" s="193" t="s">
        <v>1068</v>
      </c>
      <c r="C29" s="194" t="s">
        <v>1069</v>
      </c>
      <c r="D29" s="197">
        <v>500000000000</v>
      </c>
      <c r="E29" s="197">
        <v>100000000000</v>
      </c>
      <c r="F29" s="196">
        <v>5</v>
      </c>
    </row>
    <row r="30" spans="1:6" ht="39" customHeight="1" x14ac:dyDescent="0.25">
      <c r="A30" s="194" t="s">
        <v>1070</v>
      </c>
      <c r="B30" s="193" t="s">
        <v>1071</v>
      </c>
      <c r="C30" s="194" t="s">
        <v>1072</v>
      </c>
      <c r="D30" s="197">
        <v>4749006487025</v>
      </c>
      <c r="E30" s="197">
        <v>2307693081103</v>
      </c>
      <c r="F30" s="196">
        <v>0.67319196030825801</v>
      </c>
    </row>
    <row r="31" spans="1:6" ht="39" customHeight="1" x14ac:dyDescent="0.25">
      <c r="A31" s="194" t="s">
        <v>1073</v>
      </c>
      <c r="B31" s="193" t="s">
        <v>1074</v>
      </c>
      <c r="C31" s="194" t="s">
        <v>1075</v>
      </c>
      <c r="D31" s="197" t="s">
        <v>1076</v>
      </c>
      <c r="E31" s="197" t="s">
        <v>1077</v>
      </c>
      <c r="F31" s="196" t="s">
        <v>1078</v>
      </c>
    </row>
    <row r="32" spans="1:6" ht="39" customHeight="1" x14ac:dyDescent="0.25">
      <c r="A32" s="194" t="s">
        <v>1079</v>
      </c>
      <c r="B32" s="193" t="s">
        <v>1080</v>
      </c>
      <c r="C32" s="194" t="s">
        <v>1081</v>
      </c>
      <c r="D32" s="197">
        <v>0</v>
      </c>
      <c r="E32" s="197">
        <v>0</v>
      </c>
      <c r="F32" s="196"/>
    </row>
    <row r="33" spans="1:6" ht="39" customHeight="1" x14ac:dyDescent="0.25">
      <c r="A33" s="194" t="s">
        <v>1082</v>
      </c>
      <c r="B33" s="193" t="s">
        <v>1083</v>
      </c>
      <c r="C33" s="194" t="s">
        <v>1084</v>
      </c>
      <c r="D33" s="197">
        <v>0</v>
      </c>
      <c r="E33" s="197">
        <v>0</v>
      </c>
      <c r="F33" s="196"/>
    </row>
    <row r="34" spans="1:6" ht="39" customHeight="1" x14ac:dyDescent="0.25">
      <c r="A34" s="194" t="s">
        <v>1085</v>
      </c>
      <c r="B34" s="193" t="s">
        <v>1086</v>
      </c>
      <c r="C34" s="194" t="s">
        <v>1087</v>
      </c>
      <c r="D34" s="197">
        <v>2950762064225</v>
      </c>
      <c r="E34" s="197">
        <v>2257693062616</v>
      </c>
      <c r="F34" s="196">
        <v>0.444093512819489</v>
      </c>
    </row>
    <row r="35" spans="1:6" ht="39" customHeight="1" x14ac:dyDescent="0.25">
      <c r="A35" s="194" t="s">
        <v>1088</v>
      </c>
      <c r="B35" s="193" t="s">
        <v>1089</v>
      </c>
      <c r="C35" s="194" t="s">
        <v>1090</v>
      </c>
      <c r="D35" s="197">
        <v>1798244422800</v>
      </c>
      <c r="E35" s="197">
        <v>50000018487</v>
      </c>
      <c r="F35" s="196"/>
    </row>
    <row r="36" spans="1:6" ht="39" customHeight="1" x14ac:dyDescent="0.25">
      <c r="A36" s="194" t="s">
        <v>1091</v>
      </c>
      <c r="B36" s="193" t="s">
        <v>1092</v>
      </c>
      <c r="C36" s="194" t="s">
        <v>1093</v>
      </c>
      <c r="D36" s="197">
        <v>0</v>
      </c>
      <c r="E36" s="197">
        <v>0</v>
      </c>
      <c r="F36" s="196">
        <v>0</v>
      </c>
    </row>
    <row r="37" spans="1:6" ht="39" customHeight="1" x14ac:dyDescent="0.25">
      <c r="A37" s="194" t="s">
        <v>1094</v>
      </c>
      <c r="B37" s="193" t="s">
        <v>1095</v>
      </c>
      <c r="C37" s="194" t="s">
        <v>1096</v>
      </c>
      <c r="D37" s="197">
        <v>0</v>
      </c>
      <c r="E37" s="197">
        <v>0</v>
      </c>
      <c r="F37" s="196"/>
    </row>
    <row r="38" spans="1:6" ht="39" customHeight="1" x14ac:dyDescent="0.25">
      <c r="A38" s="194" t="s">
        <v>1097</v>
      </c>
      <c r="B38" s="193" t="s">
        <v>1098</v>
      </c>
      <c r="C38" s="194" t="s">
        <v>1099</v>
      </c>
      <c r="D38" s="197">
        <v>0</v>
      </c>
      <c r="E38" s="197">
        <v>0</v>
      </c>
      <c r="F38" s="196"/>
    </row>
    <row r="39" spans="1:6" ht="39" customHeight="1" x14ac:dyDescent="0.25">
      <c r="A39" s="194" t="s">
        <v>1100</v>
      </c>
      <c r="B39" s="193" t="s">
        <v>1101</v>
      </c>
      <c r="C39" s="194" t="s">
        <v>1102</v>
      </c>
      <c r="D39" s="197">
        <v>0</v>
      </c>
      <c r="E39" s="197">
        <v>0</v>
      </c>
      <c r="F39" s="196"/>
    </row>
    <row r="40" spans="1:6" ht="39" customHeight="1" x14ac:dyDescent="0.25">
      <c r="A40" s="194" t="s">
        <v>1103</v>
      </c>
      <c r="B40" s="193" t="s">
        <v>1104</v>
      </c>
      <c r="C40" s="194" t="s">
        <v>1105</v>
      </c>
      <c r="D40" s="197">
        <v>0</v>
      </c>
      <c r="E40" s="197">
        <v>0</v>
      </c>
      <c r="F40" s="196"/>
    </row>
    <row r="41" spans="1:6" ht="39" customHeight="1" x14ac:dyDescent="0.25">
      <c r="A41" s="194" t="s">
        <v>1106</v>
      </c>
      <c r="B41" s="193" t="s">
        <v>1107</v>
      </c>
      <c r="C41" s="194" t="s">
        <v>1108</v>
      </c>
      <c r="D41" s="197">
        <v>0</v>
      </c>
      <c r="E41" s="197">
        <v>0</v>
      </c>
      <c r="F41" s="196"/>
    </row>
    <row r="42" spans="1:6" ht="39" customHeight="1" x14ac:dyDescent="0.25">
      <c r="A42" s="194" t="s">
        <v>1109</v>
      </c>
      <c r="B42" s="193" t="s">
        <v>1110</v>
      </c>
      <c r="C42" s="194" t="s">
        <v>1111</v>
      </c>
      <c r="D42" s="197" t="s">
        <v>1112</v>
      </c>
      <c r="E42" s="197" t="s">
        <v>1113</v>
      </c>
      <c r="F42" s="196" t="s">
        <v>1114</v>
      </c>
    </row>
    <row r="43" spans="1:6" ht="39" customHeight="1" x14ac:dyDescent="0.25">
      <c r="A43" s="194" t="s">
        <v>1115</v>
      </c>
      <c r="B43" s="193" t="s">
        <v>1116</v>
      </c>
      <c r="C43" s="194" t="s">
        <v>1117</v>
      </c>
      <c r="D43" s="197">
        <v>196830210738</v>
      </c>
      <c r="E43" s="197">
        <v>131626663438</v>
      </c>
      <c r="F43" s="196">
        <v>1.0184630952598901</v>
      </c>
    </row>
    <row r="44" spans="1:6" ht="39" customHeight="1" x14ac:dyDescent="0.25">
      <c r="A44" s="194" t="s">
        <v>1118</v>
      </c>
      <c r="B44" s="193" t="s">
        <v>1119</v>
      </c>
      <c r="C44" s="194" t="s">
        <v>1120</v>
      </c>
      <c r="D44" s="197" t="s">
        <v>1121</v>
      </c>
      <c r="E44" s="197" t="s">
        <v>1122</v>
      </c>
      <c r="F44" s="196" t="s">
        <v>1123</v>
      </c>
    </row>
    <row r="45" spans="1:6" ht="39" customHeight="1" x14ac:dyDescent="0.25">
      <c r="A45" s="194" t="s">
        <v>1124</v>
      </c>
      <c r="B45" s="193" t="s">
        <v>1125</v>
      </c>
      <c r="C45" s="194" t="s">
        <v>1126</v>
      </c>
      <c r="D45" s="197">
        <v>0</v>
      </c>
      <c r="E45" s="197">
        <v>0</v>
      </c>
      <c r="F45" s="196"/>
    </row>
    <row r="46" spans="1:6" ht="39" customHeight="1" x14ac:dyDescent="0.25">
      <c r="A46" s="194" t="s">
        <v>1127</v>
      </c>
      <c r="B46" s="193" t="s">
        <v>1128</v>
      </c>
      <c r="C46" s="194" t="s">
        <v>1129</v>
      </c>
      <c r="D46" s="197">
        <v>196830210738</v>
      </c>
      <c r="E46" s="197">
        <v>131626663438</v>
      </c>
      <c r="F46" s="196">
        <v>1.0184630952598901</v>
      </c>
    </row>
    <row r="47" spans="1:6" ht="39" customHeight="1" x14ac:dyDescent="0.25">
      <c r="A47" s="194" t="s">
        <v>1130</v>
      </c>
      <c r="B47" s="193" t="s">
        <v>1131</v>
      </c>
      <c r="C47" s="194" t="s">
        <v>1132</v>
      </c>
      <c r="D47" s="197">
        <v>36356986302</v>
      </c>
      <c r="E47" s="197">
        <v>226301370</v>
      </c>
      <c r="F47" s="196">
        <v>259.94711012019201</v>
      </c>
    </row>
    <row r="48" spans="1:6" ht="39" customHeight="1" x14ac:dyDescent="0.25">
      <c r="A48" s="194" t="s">
        <v>1133</v>
      </c>
      <c r="B48" s="193" t="s">
        <v>1134</v>
      </c>
      <c r="C48" s="194" t="s">
        <v>1135</v>
      </c>
      <c r="D48" s="197" t="s">
        <v>1136</v>
      </c>
      <c r="E48" s="197" t="s">
        <v>1137</v>
      </c>
      <c r="F48" s="196" t="s">
        <v>1138</v>
      </c>
    </row>
    <row r="49" spans="1:6" ht="39" customHeight="1" x14ac:dyDescent="0.25">
      <c r="A49" s="194" t="s">
        <v>1139</v>
      </c>
      <c r="B49" s="193" t="s">
        <v>1140</v>
      </c>
      <c r="C49" s="194" t="s">
        <v>1141</v>
      </c>
      <c r="D49" s="197">
        <v>897945206</v>
      </c>
      <c r="E49" s="197">
        <v>103561644</v>
      </c>
      <c r="F49" s="196">
        <v>6.4201762876352699</v>
      </c>
    </row>
    <row r="50" spans="1:6" ht="39" customHeight="1" x14ac:dyDescent="0.25">
      <c r="A50" s="194" t="s">
        <v>1142</v>
      </c>
      <c r="B50" s="193" t="s">
        <v>1143</v>
      </c>
      <c r="C50" s="194" t="s">
        <v>1144</v>
      </c>
      <c r="D50" s="197">
        <v>35459041096</v>
      </c>
      <c r="E50" s="197">
        <v>122739726</v>
      </c>
      <c r="F50" s="196"/>
    </row>
    <row r="51" spans="1:6" ht="39" customHeight="1" x14ac:dyDescent="0.25">
      <c r="A51" s="194" t="s">
        <v>1145</v>
      </c>
      <c r="B51" s="193" t="s">
        <v>1146</v>
      </c>
      <c r="C51" s="194" t="s">
        <v>1147</v>
      </c>
      <c r="D51" s="197">
        <v>0</v>
      </c>
      <c r="E51" s="197">
        <v>0</v>
      </c>
      <c r="F51" s="196"/>
    </row>
    <row r="52" spans="1:6" ht="39" customHeight="1" x14ac:dyDescent="0.25">
      <c r="A52" s="194" t="s">
        <v>1148</v>
      </c>
      <c r="B52" s="193" t="s">
        <v>1149</v>
      </c>
      <c r="C52" s="194" t="s">
        <v>1150</v>
      </c>
      <c r="D52" s="197">
        <v>0</v>
      </c>
      <c r="E52" s="197">
        <v>0</v>
      </c>
      <c r="F52" s="196"/>
    </row>
    <row r="53" spans="1:6" ht="39" customHeight="1" x14ac:dyDescent="0.25">
      <c r="A53" s="194" t="s">
        <v>1151</v>
      </c>
      <c r="B53" s="193" t="s">
        <v>1152</v>
      </c>
      <c r="C53" s="194" t="s">
        <v>1153</v>
      </c>
      <c r="D53" s="197" t="s">
        <v>1154</v>
      </c>
      <c r="E53" s="197" t="s">
        <v>1155</v>
      </c>
      <c r="F53" s="196" t="s">
        <v>1156</v>
      </c>
    </row>
    <row r="54" spans="1:6" ht="39" customHeight="1" x14ac:dyDescent="0.25">
      <c r="A54" s="194" t="s">
        <v>1157</v>
      </c>
      <c r="B54" s="193" t="s">
        <v>1158</v>
      </c>
      <c r="C54" s="194" t="s">
        <v>1159</v>
      </c>
      <c r="D54" s="197">
        <v>0</v>
      </c>
      <c r="E54" s="197">
        <v>1897713754</v>
      </c>
      <c r="F54" s="196">
        <v>0</v>
      </c>
    </row>
    <row r="55" spans="1:6" ht="39" customHeight="1" x14ac:dyDescent="0.25">
      <c r="A55" s="194" t="s">
        <v>1160</v>
      </c>
      <c r="B55" s="193" t="s">
        <v>1161</v>
      </c>
      <c r="C55" s="194" t="s">
        <v>1162</v>
      </c>
      <c r="D55" s="197" t="s">
        <v>1163</v>
      </c>
      <c r="E55" s="197" t="s">
        <v>1164</v>
      </c>
      <c r="F55" s="196" t="s">
        <v>1165</v>
      </c>
    </row>
    <row r="56" spans="1:6" ht="39" customHeight="1" x14ac:dyDescent="0.25">
      <c r="A56" s="194" t="s">
        <v>1166</v>
      </c>
      <c r="B56" s="193" t="s">
        <v>1167</v>
      </c>
      <c r="C56" s="194" t="s">
        <v>1168</v>
      </c>
      <c r="D56" s="197">
        <v>0</v>
      </c>
      <c r="E56" s="197">
        <v>0</v>
      </c>
      <c r="F56" s="196"/>
    </row>
    <row r="57" spans="1:6" ht="39" customHeight="1" x14ac:dyDescent="0.25">
      <c r="A57" s="194" t="s">
        <v>1169</v>
      </c>
      <c r="B57" s="193" t="s">
        <v>1170</v>
      </c>
      <c r="C57" s="194" t="s">
        <v>1171</v>
      </c>
      <c r="D57" s="197" t="s">
        <v>1172</v>
      </c>
      <c r="E57" s="197" t="s">
        <v>1173</v>
      </c>
      <c r="F57" s="196" t="s">
        <v>1174</v>
      </c>
    </row>
    <row r="58" spans="1:6" ht="39" customHeight="1" x14ac:dyDescent="0.25">
      <c r="A58" s="194" t="s">
        <v>1175</v>
      </c>
      <c r="B58" s="193" t="s">
        <v>1176</v>
      </c>
      <c r="C58" s="194" t="s">
        <v>1177</v>
      </c>
      <c r="D58" s="197">
        <v>0</v>
      </c>
      <c r="E58" s="197">
        <v>0</v>
      </c>
      <c r="F58" s="196"/>
    </row>
    <row r="59" spans="1:6" ht="39" customHeight="1" x14ac:dyDescent="0.25">
      <c r="A59" s="194" t="s">
        <v>1178</v>
      </c>
      <c r="B59" s="193" t="s">
        <v>1179</v>
      </c>
      <c r="C59" s="194" t="s">
        <v>1180</v>
      </c>
      <c r="D59" s="197">
        <v>0</v>
      </c>
      <c r="E59" s="197">
        <v>0</v>
      </c>
      <c r="F59" s="196"/>
    </row>
    <row r="60" spans="1:6" ht="39" customHeight="1" x14ac:dyDescent="0.25">
      <c r="A60" s="194" t="s">
        <v>1181</v>
      </c>
      <c r="B60" s="193" t="s">
        <v>1182</v>
      </c>
      <c r="C60" s="194" t="s">
        <v>1183</v>
      </c>
      <c r="D60" s="197">
        <v>0</v>
      </c>
      <c r="E60" s="197">
        <v>0</v>
      </c>
      <c r="F60" s="196"/>
    </row>
    <row r="61" spans="1:6" ht="39" customHeight="1" x14ac:dyDescent="0.25">
      <c r="A61" s="194" t="s">
        <v>1184</v>
      </c>
      <c r="B61" s="193" t="s">
        <v>1185</v>
      </c>
      <c r="C61" s="194" t="s">
        <v>1186</v>
      </c>
      <c r="D61" s="197">
        <v>0</v>
      </c>
      <c r="E61" s="197">
        <v>0</v>
      </c>
      <c r="F61" s="196"/>
    </row>
    <row r="62" spans="1:6" ht="39" customHeight="1" x14ac:dyDescent="0.25">
      <c r="A62" s="194" t="s">
        <v>1187</v>
      </c>
      <c r="B62" s="193" t="s">
        <v>1188</v>
      </c>
      <c r="C62" s="194" t="s">
        <v>1189</v>
      </c>
      <c r="D62" s="197" t="s">
        <v>1190</v>
      </c>
      <c r="E62" s="197" t="s">
        <v>1191</v>
      </c>
      <c r="F62" s="196" t="s">
        <v>1192</v>
      </c>
    </row>
    <row r="63" spans="1:6" ht="39" customHeight="1" x14ac:dyDescent="0.25">
      <c r="A63" s="199" t="s">
        <v>1193</v>
      </c>
      <c r="B63" s="198" t="s">
        <v>1194</v>
      </c>
      <c r="C63" s="199" t="s">
        <v>1195</v>
      </c>
      <c r="D63" s="201">
        <v>5842122994341</v>
      </c>
      <c r="E63" s="201">
        <v>2823797061763</v>
      </c>
      <c r="F63" s="200">
        <v>0.77169826113763396</v>
      </c>
    </row>
    <row r="64" spans="1:6" ht="39" customHeight="1" x14ac:dyDescent="0.25">
      <c r="A64" s="199" t="s">
        <v>1196</v>
      </c>
      <c r="B64" s="198" t="s">
        <v>1197</v>
      </c>
      <c r="C64" s="199" t="s">
        <v>1198</v>
      </c>
      <c r="D64" s="201"/>
      <c r="E64" s="201"/>
      <c r="F64" s="200"/>
    </row>
    <row r="65" spans="1:6" ht="39" customHeight="1" x14ac:dyDescent="0.25">
      <c r="A65" s="194" t="s">
        <v>1199</v>
      </c>
      <c r="B65" s="193" t="s">
        <v>1200</v>
      </c>
      <c r="C65" s="194" t="s">
        <v>1201</v>
      </c>
      <c r="D65" s="197">
        <v>0</v>
      </c>
      <c r="E65" s="197">
        <v>0</v>
      </c>
      <c r="F65" s="196"/>
    </row>
    <row r="66" spans="1:6" ht="39" customHeight="1" x14ac:dyDescent="0.25">
      <c r="A66" s="194" t="s">
        <v>1202</v>
      </c>
      <c r="B66" s="193" t="s">
        <v>1203</v>
      </c>
      <c r="C66" s="194" t="s">
        <v>1204</v>
      </c>
      <c r="D66" s="197" t="s">
        <v>1205</v>
      </c>
      <c r="E66" s="197" t="s">
        <v>1206</v>
      </c>
      <c r="F66" s="196" t="s">
        <v>1207</v>
      </c>
    </row>
    <row r="67" spans="1:6" ht="39" customHeight="1" x14ac:dyDescent="0.25">
      <c r="A67" s="194" t="s">
        <v>1208</v>
      </c>
      <c r="B67" s="193" t="s">
        <v>1209</v>
      </c>
      <c r="C67" s="194" t="s">
        <v>1210</v>
      </c>
      <c r="D67" s="197">
        <v>0</v>
      </c>
      <c r="E67" s="197">
        <v>0</v>
      </c>
      <c r="F67" s="196"/>
    </row>
    <row r="68" spans="1:6" ht="39" customHeight="1" x14ac:dyDescent="0.25">
      <c r="A68" s="194" t="s">
        <v>1211</v>
      </c>
      <c r="B68" s="193" t="s">
        <v>1212</v>
      </c>
      <c r="C68" s="194" t="s">
        <v>1213</v>
      </c>
      <c r="D68" s="197" t="s">
        <v>1214</v>
      </c>
      <c r="E68" s="197" t="s">
        <v>1215</v>
      </c>
      <c r="F68" s="196" t="s">
        <v>1216</v>
      </c>
    </row>
    <row r="69" spans="1:6" ht="39" customHeight="1" x14ac:dyDescent="0.25">
      <c r="A69" s="194" t="s">
        <v>1217</v>
      </c>
      <c r="B69" s="193" t="s">
        <v>1218</v>
      </c>
      <c r="C69" s="194" t="s">
        <v>1219</v>
      </c>
      <c r="D69" s="197">
        <v>93209033168</v>
      </c>
      <c r="E69" s="197">
        <v>17234101989</v>
      </c>
      <c r="F69" s="196">
        <v>6.3659772562329504</v>
      </c>
    </row>
    <row r="70" spans="1:6" ht="39" customHeight="1" x14ac:dyDescent="0.25">
      <c r="A70" s="194" t="s">
        <v>1220</v>
      </c>
      <c r="B70" s="193" t="s">
        <v>1221</v>
      </c>
      <c r="C70" s="194" t="s">
        <v>1222</v>
      </c>
      <c r="D70" s="197" t="s">
        <v>1223</v>
      </c>
      <c r="E70" s="197" t="s">
        <v>1224</v>
      </c>
      <c r="F70" s="196" t="s">
        <v>1225</v>
      </c>
    </row>
    <row r="71" spans="1:6" ht="39" customHeight="1" x14ac:dyDescent="0.25">
      <c r="A71" s="194" t="s">
        <v>1226</v>
      </c>
      <c r="B71" s="193" t="s">
        <v>1227</v>
      </c>
      <c r="C71" s="194" t="s">
        <v>1228</v>
      </c>
      <c r="D71" s="197">
        <v>83099543200</v>
      </c>
      <c r="E71" s="197">
        <v>13484171874</v>
      </c>
      <c r="F71" s="196">
        <v>47.859395395787999</v>
      </c>
    </row>
    <row r="72" spans="1:6" ht="39" customHeight="1" x14ac:dyDescent="0.25">
      <c r="A72" s="194" t="s">
        <v>1229</v>
      </c>
      <c r="B72" s="193" t="s">
        <v>1230</v>
      </c>
      <c r="C72" s="194" t="s">
        <v>1231</v>
      </c>
      <c r="D72" s="197">
        <v>83014906955</v>
      </c>
      <c r="E72" s="197">
        <v>13389253018</v>
      </c>
      <c r="F72" s="196">
        <v>54.327752577110303</v>
      </c>
    </row>
    <row r="73" spans="1:6" ht="48" customHeight="1" x14ac:dyDescent="0.25">
      <c r="A73" s="194" t="s">
        <v>1232</v>
      </c>
      <c r="B73" s="193" t="s">
        <v>1233</v>
      </c>
      <c r="C73" s="194" t="s">
        <v>1234</v>
      </c>
      <c r="D73" s="197">
        <v>0</v>
      </c>
      <c r="E73" s="197">
        <v>0</v>
      </c>
      <c r="F73" s="196"/>
    </row>
    <row r="74" spans="1:6" ht="39" customHeight="1" x14ac:dyDescent="0.25">
      <c r="A74" s="194" t="s">
        <v>1235</v>
      </c>
      <c r="B74" s="193" t="s">
        <v>1236</v>
      </c>
      <c r="C74" s="194" t="s">
        <v>1237</v>
      </c>
      <c r="D74" s="197">
        <v>0</v>
      </c>
      <c r="E74" s="197">
        <v>0</v>
      </c>
      <c r="F74" s="196"/>
    </row>
    <row r="75" spans="1:6" ht="39" customHeight="1" x14ac:dyDescent="0.25">
      <c r="A75" s="194" t="s">
        <v>1238</v>
      </c>
      <c r="B75" s="193" t="s">
        <v>1239</v>
      </c>
      <c r="C75" s="194" t="s">
        <v>1240</v>
      </c>
      <c r="D75" s="197">
        <v>84636245</v>
      </c>
      <c r="E75" s="197">
        <v>94918856</v>
      </c>
      <c r="F75" s="196">
        <v>0.40634246048404699</v>
      </c>
    </row>
    <row r="76" spans="1:6" ht="39" customHeight="1" x14ac:dyDescent="0.25">
      <c r="A76" s="194" t="s">
        <v>1241</v>
      </c>
      <c r="B76" s="193" t="s">
        <v>1242</v>
      </c>
      <c r="C76" s="194" t="s">
        <v>1243</v>
      </c>
      <c r="D76" s="197">
        <v>561850678</v>
      </c>
      <c r="E76" s="197">
        <v>159897269</v>
      </c>
      <c r="F76" s="196">
        <v>0.31295786997765301</v>
      </c>
    </row>
    <row r="77" spans="1:6" ht="61.05" customHeight="1" x14ac:dyDescent="0.25">
      <c r="A77" s="194" t="s">
        <v>1244</v>
      </c>
      <c r="B77" s="193" t="s">
        <v>1245</v>
      </c>
      <c r="C77" s="194" t="s">
        <v>1246</v>
      </c>
      <c r="D77" s="197">
        <v>3841699665</v>
      </c>
      <c r="E77" s="197">
        <v>352742831</v>
      </c>
      <c r="F77" s="196">
        <v>2.2000744569813899</v>
      </c>
    </row>
    <row r="78" spans="1:6" ht="39" customHeight="1" x14ac:dyDescent="0.25">
      <c r="A78" s="194" t="s">
        <v>1247</v>
      </c>
      <c r="B78" s="193" t="s">
        <v>1248</v>
      </c>
      <c r="C78" s="194" t="s">
        <v>1249</v>
      </c>
      <c r="D78" s="197">
        <v>0</v>
      </c>
      <c r="E78" s="197">
        <v>0</v>
      </c>
      <c r="F78" s="196"/>
    </row>
    <row r="79" spans="1:6" ht="39" customHeight="1" x14ac:dyDescent="0.25">
      <c r="A79" s="194" t="s">
        <v>1250</v>
      </c>
      <c r="B79" s="193" t="s">
        <v>1251</v>
      </c>
      <c r="C79" s="194" t="s">
        <v>1252</v>
      </c>
      <c r="D79" s="197">
        <v>180000000</v>
      </c>
      <c r="E79" s="197">
        <v>180000000</v>
      </c>
      <c r="F79" s="196">
        <v>1</v>
      </c>
    </row>
    <row r="80" spans="1:6" ht="39" customHeight="1" x14ac:dyDescent="0.25">
      <c r="A80" s="194" t="s">
        <v>1253</v>
      </c>
      <c r="B80" s="193" t="s">
        <v>1254</v>
      </c>
      <c r="C80" s="194" t="s">
        <v>1255</v>
      </c>
      <c r="D80" s="197">
        <v>4965533091</v>
      </c>
      <c r="E80" s="197">
        <v>2700750581</v>
      </c>
      <c r="F80" s="196">
        <v>0.59687926508067002</v>
      </c>
    </row>
    <row r="81" spans="1:6" ht="39" customHeight="1" x14ac:dyDescent="0.25">
      <c r="A81" s="194" t="s">
        <v>1256</v>
      </c>
      <c r="B81" s="193" t="s">
        <v>1257</v>
      </c>
      <c r="C81" s="194" t="s">
        <v>1258</v>
      </c>
      <c r="D81" s="197">
        <v>182069546</v>
      </c>
      <c r="E81" s="197">
        <v>99027520</v>
      </c>
      <c r="F81" s="196">
        <v>0.59686742332457998</v>
      </c>
    </row>
    <row r="82" spans="1:6" ht="39" customHeight="1" x14ac:dyDescent="0.25">
      <c r="A82" s="194" t="s">
        <v>1259</v>
      </c>
      <c r="B82" s="193" t="s">
        <v>1260</v>
      </c>
      <c r="C82" s="194" t="s">
        <v>1261</v>
      </c>
      <c r="D82" s="197">
        <v>136552162</v>
      </c>
      <c r="E82" s="197">
        <v>74270640</v>
      </c>
      <c r="F82" s="196">
        <v>0.596867429686469</v>
      </c>
    </row>
    <row r="83" spans="1:6" ht="39" customHeight="1" x14ac:dyDescent="0.25">
      <c r="A83" s="194" t="s">
        <v>1262</v>
      </c>
      <c r="B83" s="193" t="s">
        <v>1263</v>
      </c>
      <c r="C83" s="194" t="s">
        <v>1264</v>
      </c>
      <c r="D83" s="197">
        <v>0</v>
      </c>
      <c r="E83" s="197">
        <v>0</v>
      </c>
      <c r="F83" s="196"/>
    </row>
    <row r="84" spans="1:6" ht="39" customHeight="1" x14ac:dyDescent="0.25">
      <c r="A84" s="194" t="s">
        <v>1265</v>
      </c>
      <c r="B84" s="193" t="s">
        <v>1266</v>
      </c>
      <c r="C84" s="194" t="s">
        <v>1267</v>
      </c>
      <c r="D84" s="197">
        <v>0</v>
      </c>
      <c r="E84" s="197">
        <v>0</v>
      </c>
      <c r="F84" s="196"/>
    </row>
    <row r="85" spans="1:6" ht="46.05" customHeight="1" x14ac:dyDescent="0.25">
      <c r="A85" s="194" t="s">
        <v>1268</v>
      </c>
      <c r="B85" s="193" t="s">
        <v>1269</v>
      </c>
      <c r="C85" s="194" t="s">
        <v>1270</v>
      </c>
      <c r="D85" s="197">
        <v>0</v>
      </c>
      <c r="E85" s="197">
        <v>0</v>
      </c>
      <c r="F85" s="196"/>
    </row>
    <row r="86" spans="1:6" ht="39" customHeight="1" x14ac:dyDescent="0.25">
      <c r="A86" s="194" t="s">
        <v>1271</v>
      </c>
      <c r="B86" s="193" t="s">
        <v>1272</v>
      </c>
      <c r="C86" s="194" t="s">
        <v>1273</v>
      </c>
      <c r="D86" s="197">
        <v>169778826</v>
      </c>
      <c r="E86" s="197">
        <v>116581274</v>
      </c>
      <c r="F86" s="196">
        <v>0.662818120298448</v>
      </c>
    </row>
    <row r="87" spans="1:6" ht="39" customHeight="1" x14ac:dyDescent="0.25">
      <c r="A87" s="194" t="s">
        <v>1274</v>
      </c>
      <c r="B87" s="193" t="s">
        <v>1275</v>
      </c>
      <c r="C87" s="194" t="s">
        <v>1276</v>
      </c>
      <c r="D87" s="197">
        <v>169178826</v>
      </c>
      <c r="E87" s="197">
        <v>112531274</v>
      </c>
      <c r="F87" s="196">
        <v>0.69722220139864199</v>
      </c>
    </row>
    <row r="88" spans="1:6" ht="39" customHeight="1" x14ac:dyDescent="0.25">
      <c r="A88" s="194" t="s">
        <v>1277</v>
      </c>
      <c r="B88" s="193" t="s">
        <v>1278</v>
      </c>
      <c r="C88" s="194" t="s">
        <v>1279</v>
      </c>
      <c r="D88" s="197">
        <v>600000</v>
      </c>
      <c r="E88" s="197">
        <v>4050000</v>
      </c>
      <c r="F88" s="196">
        <v>4.4444444444444398E-2</v>
      </c>
    </row>
    <row r="89" spans="1:6" ht="60" customHeight="1" x14ac:dyDescent="0.25">
      <c r="A89" s="194" t="s">
        <v>1280</v>
      </c>
      <c r="B89" s="193" t="s">
        <v>1281</v>
      </c>
      <c r="C89" s="194" t="s">
        <v>1282</v>
      </c>
      <c r="D89" s="197">
        <v>0</v>
      </c>
      <c r="E89" s="197">
        <v>0</v>
      </c>
      <c r="F89" s="196"/>
    </row>
    <row r="90" spans="1:6" ht="39" customHeight="1" x14ac:dyDescent="0.25">
      <c r="A90" s="194" t="s">
        <v>1283</v>
      </c>
      <c r="B90" s="193" t="s">
        <v>1284</v>
      </c>
      <c r="C90" s="194" t="s">
        <v>1285</v>
      </c>
      <c r="D90" s="197">
        <v>58806000</v>
      </c>
      <c r="E90" s="197">
        <v>53460000</v>
      </c>
      <c r="F90" s="196">
        <v>1.1091160166548799</v>
      </c>
    </row>
    <row r="91" spans="1:6" ht="39" customHeight="1" x14ac:dyDescent="0.25">
      <c r="A91" s="194" t="s">
        <v>1286</v>
      </c>
      <c r="B91" s="193" t="s">
        <v>1287</v>
      </c>
      <c r="C91" s="194" t="s">
        <v>1288</v>
      </c>
      <c r="D91" s="197">
        <v>0</v>
      </c>
      <c r="E91" s="197">
        <v>0</v>
      </c>
      <c r="F91" s="196"/>
    </row>
    <row r="92" spans="1:6" ht="39" customHeight="1" x14ac:dyDescent="0.25">
      <c r="A92" s="194" t="s">
        <v>1289</v>
      </c>
      <c r="B92" s="193" t="s">
        <v>1290</v>
      </c>
      <c r="C92" s="194" t="s">
        <v>1291</v>
      </c>
      <c r="D92" s="197">
        <v>0</v>
      </c>
      <c r="E92" s="197">
        <v>0</v>
      </c>
      <c r="F92" s="196"/>
    </row>
    <row r="93" spans="1:6" ht="39" customHeight="1" x14ac:dyDescent="0.25">
      <c r="A93" s="194" t="s">
        <v>1292</v>
      </c>
      <c r="B93" s="193" t="s">
        <v>1293</v>
      </c>
      <c r="C93" s="194" t="s">
        <v>1294</v>
      </c>
      <c r="D93" s="197">
        <v>13200000</v>
      </c>
      <c r="E93" s="197">
        <v>13200000</v>
      </c>
      <c r="F93" s="196">
        <v>1</v>
      </c>
    </row>
    <row r="94" spans="1:6" ht="48" customHeight="1" x14ac:dyDescent="0.25">
      <c r="A94" s="194" t="s">
        <v>1295</v>
      </c>
      <c r="B94" s="193" t="s">
        <v>1296</v>
      </c>
      <c r="C94" s="194" t="s">
        <v>1297</v>
      </c>
      <c r="D94" s="197">
        <v>0</v>
      </c>
      <c r="E94" s="197">
        <v>0</v>
      </c>
      <c r="F94" s="196"/>
    </row>
    <row r="95" spans="1:6" ht="39" customHeight="1" x14ac:dyDescent="0.25">
      <c r="A95" s="194" t="s">
        <v>1298</v>
      </c>
      <c r="B95" s="193" t="s">
        <v>1299</v>
      </c>
      <c r="C95" s="194" t="s">
        <v>1300</v>
      </c>
      <c r="D95" s="197">
        <v>0</v>
      </c>
      <c r="E95" s="197">
        <v>0</v>
      </c>
      <c r="F95" s="196"/>
    </row>
    <row r="96" spans="1:6" ht="39" customHeight="1" x14ac:dyDescent="0.25">
      <c r="A96" s="194" t="s">
        <v>1301</v>
      </c>
      <c r="B96" s="193" t="s">
        <v>1302</v>
      </c>
      <c r="C96" s="194" t="s">
        <v>1303</v>
      </c>
      <c r="D96" s="197">
        <v>0</v>
      </c>
      <c r="E96" s="197">
        <v>0</v>
      </c>
      <c r="F96" s="196">
        <v>0</v>
      </c>
    </row>
    <row r="97" spans="1:6" ht="39" customHeight="1" x14ac:dyDescent="0.25">
      <c r="A97" s="194" t="s">
        <v>1304</v>
      </c>
      <c r="B97" s="193" t="s">
        <v>1305</v>
      </c>
      <c r="C97" s="194" t="s">
        <v>1306</v>
      </c>
      <c r="D97" s="197">
        <v>0</v>
      </c>
      <c r="E97" s="197">
        <v>0</v>
      </c>
      <c r="F97" s="196"/>
    </row>
    <row r="98" spans="1:6" ht="48" customHeight="1" x14ac:dyDescent="0.25">
      <c r="A98" s="194" t="s">
        <v>1307</v>
      </c>
      <c r="B98" s="193" t="s">
        <v>1308</v>
      </c>
      <c r="C98" s="194" t="s">
        <v>1309</v>
      </c>
      <c r="D98" s="197">
        <v>0</v>
      </c>
      <c r="E98" s="197">
        <v>0</v>
      </c>
      <c r="F98" s="196"/>
    </row>
    <row r="99" spans="1:6" ht="45" customHeight="1" x14ac:dyDescent="0.25">
      <c r="A99" s="194" t="s">
        <v>1310</v>
      </c>
      <c r="B99" s="193" t="s">
        <v>1311</v>
      </c>
      <c r="C99" s="194" t="s">
        <v>1312</v>
      </c>
      <c r="D99" s="197">
        <v>0</v>
      </c>
      <c r="E99" s="197">
        <v>0</v>
      </c>
      <c r="F99" s="196"/>
    </row>
    <row r="100" spans="1:6" ht="39" customHeight="1" x14ac:dyDescent="0.25">
      <c r="A100" s="194" t="s">
        <v>1313</v>
      </c>
      <c r="B100" s="193" t="s">
        <v>1314</v>
      </c>
      <c r="C100" s="194" t="s">
        <v>1315</v>
      </c>
      <c r="D100" s="197">
        <v>0</v>
      </c>
      <c r="E100" s="197">
        <v>0</v>
      </c>
      <c r="F100" s="196">
        <v>0</v>
      </c>
    </row>
    <row r="101" spans="1:6" ht="39" customHeight="1" x14ac:dyDescent="0.25">
      <c r="A101" s="194" t="s">
        <v>1316</v>
      </c>
      <c r="B101" s="193" t="s">
        <v>1317</v>
      </c>
      <c r="C101" s="194" t="s">
        <v>1318</v>
      </c>
      <c r="D101" s="197">
        <v>0</v>
      </c>
      <c r="E101" s="197">
        <v>0</v>
      </c>
      <c r="F101" s="196"/>
    </row>
    <row r="102" spans="1:6" ht="39" customHeight="1" x14ac:dyDescent="0.25">
      <c r="A102" s="194" t="s">
        <v>1319</v>
      </c>
      <c r="B102" s="193" t="s">
        <v>1320</v>
      </c>
      <c r="C102" s="194" t="s">
        <v>1321</v>
      </c>
      <c r="D102" s="197">
        <v>0</v>
      </c>
      <c r="E102" s="197">
        <v>0</v>
      </c>
      <c r="F102" s="196"/>
    </row>
    <row r="103" spans="1:6" ht="39" customHeight="1" x14ac:dyDescent="0.25">
      <c r="A103" s="194" t="s">
        <v>1322</v>
      </c>
      <c r="B103" s="193" t="s">
        <v>1323</v>
      </c>
      <c r="C103" s="194" t="s">
        <v>1324</v>
      </c>
      <c r="D103" s="197">
        <v>0</v>
      </c>
      <c r="E103" s="197">
        <v>0</v>
      </c>
      <c r="F103" s="196"/>
    </row>
    <row r="104" spans="1:6" ht="39" customHeight="1" x14ac:dyDescent="0.25">
      <c r="A104" s="194" t="s">
        <v>1325</v>
      </c>
      <c r="B104" s="193" t="s">
        <v>1326</v>
      </c>
      <c r="C104" s="194" t="s">
        <v>1327</v>
      </c>
      <c r="D104" s="197">
        <v>0</v>
      </c>
      <c r="E104" s="197">
        <v>0</v>
      </c>
      <c r="F104" s="196"/>
    </row>
    <row r="105" spans="1:6" ht="39" customHeight="1" x14ac:dyDescent="0.25">
      <c r="A105" s="199" t="s">
        <v>1328</v>
      </c>
      <c r="B105" s="198" t="s">
        <v>1329</v>
      </c>
      <c r="C105" s="199" t="s">
        <v>1330</v>
      </c>
      <c r="D105" s="201">
        <v>93209033168</v>
      </c>
      <c r="E105" s="201">
        <v>17234101989</v>
      </c>
      <c r="F105" s="200">
        <v>6.3659772562329504</v>
      </c>
    </row>
    <row r="106" spans="1:6" ht="39" customHeight="1" x14ac:dyDescent="0.25">
      <c r="A106" s="194" t="s">
        <v>1331</v>
      </c>
      <c r="B106" s="193" t="s">
        <v>1332</v>
      </c>
      <c r="C106" s="194" t="s">
        <v>1333</v>
      </c>
      <c r="D106" s="197">
        <v>5748913961173</v>
      </c>
      <c r="E106" s="197">
        <v>2806562959774</v>
      </c>
      <c r="F106" s="196">
        <v>0.76085762838223903</v>
      </c>
    </row>
    <row r="107" spans="1:6" ht="39" customHeight="1" x14ac:dyDescent="0.25">
      <c r="A107" s="194" t="s">
        <v>1334</v>
      </c>
      <c r="B107" s="193" t="s">
        <v>1335</v>
      </c>
      <c r="C107" s="194" t="s">
        <v>1336</v>
      </c>
      <c r="D107" s="202">
        <v>300181667.37</v>
      </c>
      <c r="E107" s="202">
        <v>153473697.55000001</v>
      </c>
      <c r="F107" s="196">
        <v>0.66410726165093104</v>
      </c>
    </row>
    <row r="108" spans="1:6" ht="39" customHeight="1" x14ac:dyDescent="0.25">
      <c r="A108" s="194" t="s">
        <v>1337</v>
      </c>
      <c r="B108" s="193" t="s">
        <v>1338</v>
      </c>
      <c r="C108" s="194" t="s">
        <v>1339</v>
      </c>
      <c r="D108" s="202">
        <v>19151.439999999999</v>
      </c>
      <c r="E108" s="202">
        <v>18286.93</v>
      </c>
      <c r="F108" s="196">
        <v>1.14568486164577</v>
      </c>
    </row>
    <row r="109" spans="1:6" s="4" customFormat="1" ht="16.95" customHeight="1" x14ac:dyDescent="0.25"/>
    <row r="110" spans="1:6" s="4" customFormat="1" ht="16.95" customHeight="1" x14ac:dyDescent="0.25">
      <c r="A110" s="19" t="s">
        <v>10</v>
      </c>
      <c r="B110" s="5"/>
      <c r="C110" s="5"/>
      <c r="E110" s="19" t="s">
        <v>11</v>
      </c>
      <c r="F110" s="5"/>
    </row>
    <row r="111" spans="1:6" s="8" customFormat="1" ht="16.95" customHeight="1" x14ac:dyDescent="0.25">
      <c r="A111" s="20" t="s">
        <v>12</v>
      </c>
      <c r="B111" s="9"/>
      <c r="C111" s="9"/>
      <c r="E111" s="20" t="s">
        <v>13</v>
      </c>
      <c r="F111" s="9"/>
    </row>
    <row r="112" spans="1:6" s="4" customFormat="1" ht="16.95" customHeight="1" x14ac:dyDescent="0.25">
      <c r="A112" s="5"/>
      <c r="B112" s="5"/>
      <c r="C112" s="5"/>
      <c r="D112" s="5"/>
      <c r="E112" s="5"/>
      <c r="F112" s="5"/>
    </row>
    <row r="113" spans="1:6" s="4" customFormat="1" ht="16.95" customHeight="1" x14ac:dyDescent="0.25">
      <c r="A113" s="5"/>
      <c r="B113" s="5"/>
      <c r="C113" s="5"/>
      <c r="D113" s="5"/>
      <c r="E113" s="5"/>
      <c r="F113" s="5"/>
    </row>
    <row r="114" spans="1:6" s="4" customFormat="1" ht="16.95" customHeight="1" x14ac:dyDescent="0.25">
      <c r="A114" s="5"/>
      <c r="B114" s="5"/>
      <c r="C114" s="5"/>
      <c r="D114" s="5"/>
      <c r="E114" s="5"/>
      <c r="F114" s="5"/>
    </row>
    <row r="115" spans="1:6" s="4" customFormat="1" ht="16.95" customHeight="1" x14ac:dyDescent="0.25">
      <c r="A115" s="5"/>
      <c r="B115" s="5"/>
      <c r="C115" s="5"/>
      <c r="D115" s="5"/>
      <c r="E115" s="5"/>
      <c r="F115" s="5"/>
    </row>
    <row r="116" spans="1:6" s="4" customFormat="1" ht="16.95" customHeight="1" x14ac:dyDescent="0.25">
      <c r="A116" s="5"/>
      <c r="B116" s="5"/>
      <c r="C116" s="5"/>
      <c r="D116" s="5"/>
      <c r="E116" s="5"/>
      <c r="F116" s="5"/>
    </row>
    <row r="117" spans="1:6" s="4" customFormat="1" ht="16.95" customHeight="1" x14ac:dyDescent="0.25">
      <c r="A117" s="5"/>
      <c r="B117" s="5"/>
      <c r="C117" s="5"/>
      <c r="D117" s="5"/>
      <c r="E117" s="5"/>
      <c r="F117" s="5"/>
    </row>
    <row r="118" spans="1:6" s="4" customFormat="1" ht="16.95" customHeight="1" x14ac:dyDescent="0.25">
      <c r="A118" s="98"/>
      <c r="B118" s="98"/>
      <c r="C118" s="5"/>
      <c r="D118" s="7"/>
      <c r="E118" s="98"/>
      <c r="F118" s="98"/>
    </row>
    <row r="119" spans="1:6" s="4" customFormat="1" ht="16.95" customHeight="1" x14ac:dyDescent="0.25">
      <c r="A119" s="18" t="s">
        <v>14</v>
      </c>
      <c r="B119" s="97"/>
      <c r="C119" s="5"/>
      <c r="D119" s="6"/>
      <c r="E119" s="18" t="s">
        <v>1342</v>
      </c>
      <c r="F119" s="97"/>
    </row>
    <row r="120" spans="1:6" s="4" customFormat="1" ht="16.95" customHeight="1" x14ac:dyDescent="0.25">
      <c r="A120" s="96" t="s">
        <v>1350</v>
      </c>
      <c r="B120" s="7"/>
      <c r="C120" s="5"/>
      <c r="E120" s="96" t="s">
        <v>1351</v>
      </c>
      <c r="F120" s="7"/>
    </row>
    <row r="121" spans="1:6" s="4" customFormat="1" ht="16.95" customHeight="1" x14ac:dyDescent="0.25">
      <c r="A121" s="5" t="s">
        <v>1352</v>
      </c>
      <c r="B121" s="5"/>
      <c r="C121" s="5"/>
      <c r="E121" s="5" t="s">
        <v>1353</v>
      </c>
      <c r="F121" s="5"/>
    </row>
    <row r="122" spans="1:6" ht="16.95" customHeight="1" x14ac:dyDescent="0.25"/>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9"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95" zoomScale="70" zoomScaleNormal="100" zoomScaleSheetLayoutView="70" workbookViewId="0">
      <selection activeCell="D95" sqref="D1:E1048576"/>
    </sheetView>
  </sheetViews>
  <sheetFormatPr defaultColWidth="8.77734375" defaultRowHeight="13.2" x14ac:dyDescent="0.3"/>
  <cols>
    <col min="1" max="1" width="8.77734375" style="14"/>
    <col min="2" max="2" width="46.21875" style="14" customWidth="1"/>
    <col min="3" max="3" width="10.77734375" style="14" bestFit="1" customWidth="1"/>
    <col min="4" max="5" width="25" style="14" customWidth="1"/>
    <col min="6" max="6" width="38.5546875" style="14" customWidth="1"/>
    <col min="7" max="16384" width="8.77734375" style="23"/>
  </cols>
  <sheetData>
    <row r="1" spans="1:6" ht="54.75" customHeight="1" x14ac:dyDescent="0.3">
      <c r="A1" s="221" t="s">
        <v>647</v>
      </c>
      <c r="B1" s="221"/>
      <c r="C1" s="221"/>
      <c r="D1" s="221"/>
      <c r="E1" s="221"/>
      <c r="F1" s="221"/>
    </row>
    <row r="2" spans="1:6" ht="54.75" customHeight="1" x14ac:dyDescent="0.3">
      <c r="A2" s="222" t="s">
        <v>648</v>
      </c>
      <c r="B2" s="222"/>
      <c r="C2" s="222"/>
      <c r="D2" s="222"/>
      <c r="E2" s="222"/>
      <c r="F2" s="222"/>
    </row>
    <row r="3" spans="1:6" ht="22.5" customHeight="1" x14ac:dyDescent="0.3">
      <c r="A3" s="223" t="s">
        <v>598</v>
      </c>
      <c r="B3" s="223"/>
      <c r="C3" s="223"/>
      <c r="D3" s="223"/>
      <c r="E3" s="223"/>
      <c r="F3" s="223"/>
    </row>
    <row r="4" spans="1:6" ht="21" customHeight="1" x14ac:dyDescent="0.3">
      <c r="A4" s="223"/>
      <c r="B4" s="223"/>
      <c r="C4" s="223"/>
      <c r="D4" s="223"/>
      <c r="E4" s="223"/>
      <c r="F4" s="223"/>
    </row>
    <row r="5" spans="1:6" ht="16.2" customHeight="1" x14ac:dyDescent="0.3">
      <c r="A5" s="224" t="str">
        <f>TONGQUAN!C2</f>
        <v>Quý II năm 2024
/ Quarter II 2024</v>
      </c>
      <c r="B5" s="224"/>
      <c r="C5" s="224"/>
      <c r="D5" s="224"/>
      <c r="E5" s="224"/>
      <c r="F5" s="224"/>
    </row>
    <row r="7" spans="1:6" ht="16.95" customHeight="1" x14ac:dyDescent="0.3">
      <c r="A7" s="127" t="s">
        <v>2</v>
      </c>
      <c r="C7" s="225" t="str">
        <f>TONGQUAN!D5</f>
        <v>Công ty Cổ phần Quản lý Quỹ Kỹ Thương</v>
      </c>
      <c r="D7" s="225"/>
      <c r="E7" s="225"/>
      <c r="F7" s="225"/>
    </row>
    <row r="8" spans="1:6" ht="16.95" customHeight="1" x14ac:dyDescent="0.3">
      <c r="A8" s="14" t="s">
        <v>15</v>
      </c>
      <c r="C8" s="220" t="str">
        <f>TONGQUAN!D6</f>
        <v>Techcom Capital Joint Stock Company</v>
      </c>
      <c r="D8" s="220"/>
      <c r="E8" s="220"/>
      <c r="F8" s="220"/>
    </row>
    <row r="9" spans="1:6" ht="16.95" customHeight="1" x14ac:dyDescent="0.3">
      <c r="A9" s="127" t="s">
        <v>3</v>
      </c>
      <c r="C9" s="225" t="str">
        <f>TONGQUAN!D7</f>
        <v>Ngân hàng TNHH Một thành viên Standard Chartered (Việt Nam)</v>
      </c>
      <c r="D9" s="225"/>
      <c r="E9" s="225"/>
      <c r="F9" s="225"/>
    </row>
    <row r="10" spans="1:6" ht="16.95" customHeight="1" x14ac:dyDescent="0.3">
      <c r="A10" s="14" t="s">
        <v>4</v>
      </c>
      <c r="C10" s="220" t="str">
        <f>TONGQUAN!D8</f>
        <v>Standard Chartered Bank (Vietnam) Limited</v>
      </c>
      <c r="D10" s="220"/>
      <c r="E10" s="220"/>
      <c r="F10" s="220"/>
    </row>
    <row r="11" spans="1:6" ht="16.95" customHeight="1" x14ac:dyDescent="0.3">
      <c r="A11" s="127" t="s">
        <v>5</v>
      </c>
      <c r="C11" s="225" t="str">
        <f>TONGQUAN!D9</f>
        <v>Quỹ Đầu tư trái phiếu Techcom</v>
      </c>
      <c r="D11" s="225"/>
      <c r="E11" s="225"/>
      <c r="F11" s="225"/>
    </row>
    <row r="12" spans="1:6" ht="16.95" customHeight="1" x14ac:dyDescent="0.3">
      <c r="A12" s="14" t="s">
        <v>6</v>
      </c>
      <c r="C12" s="220" t="str">
        <f>TONGQUAN!D10</f>
        <v>Techcom Bond Fund(TCBF)</v>
      </c>
      <c r="D12" s="220"/>
      <c r="E12" s="220"/>
      <c r="F12" s="220"/>
    </row>
    <row r="13" spans="1:6" ht="16.95" customHeight="1" x14ac:dyDescent="0.3">
      <c r="A13" s="127" t="s">
        <v>7</v>
      </c>
      <c r="C13" s="225" t="str">
        <f>TONGQUAN!D11</f>
        <v>Ngày 05 tháng 07 năm 2024</v>
      </c>
      <c r="D13" s="225"/>
      <c r="E13" s="225"/>
      <c r="F13" s="225"/>
    </row>
    <row r="14" spans="1:6" ht="16.95" customHeight="1" x14ac:dyDescent="0.3">
      <c r="A14" s="14" t="s">
        <v>8</v>
      </c>
      <c r="C14" s="220" t="str">
        <f>TONGQUAN!D12</f>
        <v>05 Jul 2024</v>
      </c>
      <c r="D14" s="220"/>
      <c r="E14" s="220"/>
      <c r="F14" s="220"/>
    </row>
    <row r="15" spans="1:6" ht="16.95" customHeight="1" x14ac:dyDescent="0.3"/>
    <row r="16" spans="1:6" ht="16.95" customHeight="1" x14ac:dyDescent="0.3">
      <c r="A16" s="121" t="s">
        <v>645</v>
      </c>
      <c r="B16" s="122" t="s">
        <v>646</v>
      </c>
    </row>
    <row r="17" spans="1:6" ht="16.95" customHeight="1" x14ac:dyDescent="0.3">
      <c r="A17" s="21" t="s">
        <v>22</v>
      </c>
      <c r="B17" s="22" t="s">
        <v>25</v>
      </c>
    </row>
    <row r="18" spans="1:6" ht="39.6" x14ac:dyDescent="0.3">
      <c r="A18" s="182" t="s">
        <v>17</v>
      </c>
      <c r="B18" s="182" t="s">
        <v>18</v>
      </c>
      <c r="C18" s="182" t="s">
        <v>19</v>
      </c>
      <c r="D18" s="183" t="s">
        <v>1356</v>
      </c>
      <c r="E18" s="183" t="s">
        <v>1357</v>
      </c>
      <c r="F18" s="183" t="s">
        <v>651</v>
      </c>
    </row>
    <row r="19" spans="1:6" s="25" customFormat="1" ht="26.4" x14ac:dyDescent="0.3">
      <c r="A19" s="184" t="s">
        <v>16</v>
      </c>
      <c r="B19" s="185" t="s">
        <v>33</v>
      </c>
      <c r="C19" s="186" t="s">
        <v>50</v>
      </c>
      <c r="D19" s="205">
        <v>89341043106</v>
      </c>
      <c r="E19" s="205">
        <v>69382279818</v>
      </c>
      <c r="F19" s="205">
        <v>158723322924</v>
      </c>
    </row>
    <row r="20" spans="1:6" ht="26.4" x14ac:dyDescent="0.3">
      <c r="A20" s="101">
        <v>1</v>
      </c>
      <c r="B20" s="102" t="s">
        <v>602</v>
      </c>
      <c r="C20" s="103" t="s">
        <v>57</v>
      </c>
      <c r="D20" s="206">
        <v>0</v>
      </c>
      <c r="E20" s="206">
        <v>0</v>
      </c>
      <c r="F20" s="206">
        <v>0</v>
      </c>
    </row>
    <row r="21" spans="1:6" x14ac:dyDescent="0.25">
      <c r="A21" s="125" t="s">
        <v>603</v>
      </c>
      <c r="B21" s="125" t="s">
        <v>603</v>
      </c>
      <c r="C21" s="125" t="s">
        <v>603</v>
      </c>
      <c r="D21" s="207" t="s">
        <v>603</v>
      </c>
      <c r="E21" s="207" t="s">
        <v>604</v>
      </c>
      <c r="F21" s="208" t="s">
        <v>604</v>
      </c>
    </row>
    <row r="22" spans="1:6" ht="26.4" x14ac:dyDescent="0.3">
      <c r="A22" s="101">
        <v>2</v>
      </c>
      <c r="B22" s="102" t="s">
        <v>279</v>
      </c>
      <c r="C22" s="103" t="s">
        <v>51</v>
      </c>
      <c r="D22" s="206">
        <v>79581742777</v>
      </c>
      <c r="E22" s="206">
        <v>66938705080</v>
      </c>
      <c r="F22" s="206">
        <v>146520447857</v>
      </c>
    </row>
    <row r="23" spans="1:6" x14ac:dyDescent="0.25">
      <c r="A23" s="125" t="s">
        <v>603</v>
      </c>
      <c r="B23" s="125" t="s">
        <v>603</v>
      </c>
      <c r="C23" s="125" t="s">
        <v>603</v>
      </c>
      <c r="D23" s="207" t="s">
        <v>603</v>
      </c>
      <c r="E23" s="207" t="s">
        <v>604</v>
      </c>
      <c r="F23" s="208" t="s">
        <v>604</v>
      </c>
    </row>
    <row r="24" spans="1:6" ht="26.4" x14ac:dyDescent="0.3">
      <c r="A24" s="104"/>
      <c r="B24" s="105" t="s">
        <v>280</v>
      </c>
      <c r="C24" s="106" t="s">
        <v>52</v>
      </c>
      <c r="D24" s="206">
        <v>0</v>
      </c>
      <c r="E24" s="206">
        <v>0</v>
      </c>
      <c r="F24" s="206">
        <v>0</v>
      </c>
    </row>
    <row r="25" spans="1:6" ht="26.4" x14ac:dyDescent="0.3">
      <c r="A25" s="104"/>
      <c r="B25" s="105" t="s">
        <v>281</v>
      </c>
      <c r="C25" s="106" t="s">
        <v>53</v>
      </c>
      <c r="D25" s="206">
        <v>79581742777</v>
      </c>
      <c r="E25" s="206">
        <v>66938705080</v>
      </c>
      <c r="F25" s="206">
        <v>146520447857</v>
      </c>
    </row>
    <row r="26" spans="1:6" ht="26.4" x14ac:dyDescent="0.3">
      <c r="A26" s="101">
        <v>3</v>
      </c>
      <c r="B26" s="102" t="s">
        <v>282</v>
      </c>
      <c r="C26" s="103" t="s">
        <v>54</v>
      </c>
      <c r="D26" s="206">
        <v>9759300329</v>
      </c>
      <c r="E26" s="206">
        <v>2443574738</v>
      </c>
      <c r="F26" s="206">
        <v>12202875067</v>
      </c>
    </row>
    <row r="27" spans="1:6" x14ac:dyDescent="0.25">
      <c r="A27" s="125" t="s">
        <v>603</v>
      </c>
      <c r="B27" s="125" t="s">
        <v>603</v>
      </c>
      <c r="C27" s="125" t="s">
        <v>603</v>
      </c>
      <c r="D27" s="207" t="s">
        <v>603</v>
      </c>
      <c r="E27" s="207" t="s">
        <v>603</v>
      </c>
      <c r="F27" s="207" t="s">
        <v>603</v>
      </c>
    </row>
    <row r="28" spans="1:6" ht="26.4" x14ac:dyDescent="0.3">
      <c r="A28" s="104"/>
      <c r="B28" s="105" t="s">
        <v>275</v>
      </c>
      <c r="C28" s="106" t="s">
        <v>55</v>
      </c>
      <c r="D28" s="206">
        <v>3574231836</v>
      </c>
      <c r="E28" s="206">
        <v>2382204875</v>
      </c>
      <c r="F28" s="206">
        <v>5956436711</v>
      </c>
    </row>
    <row r="29" spans="1:6" ht="26.4" x14ac:dyDescent="0.3">
      <c r="A29" s="104"/>
      <c r="B29" s="105" t="s">
        <v>666</v>
      </c>
      <c r="C29" s="106" t="s">
        <v>56</v>
      </c>
      <c r="D29" s="206">
        <v>6185068493</v>
      </c>
      <c r="E29" s="206">
        <v>61369863</v>
      </c>
      <c r="F29" s="206">
        <v>6246438356</v>
      </c>
    </row>
    <row r="30" spans="1:6" ht="26.4" x14ac:dyDescent="0.3">
      <c r="A30" s="104"/>
      <c r="B30" s="105" t="s">
        <v>322</v>
      </c>
      <c r="C30" s="106" t="s">
        <v>272</v>
      </c>
      <c r="D30" s="206">
        <v>0</v>
      </c>
      <c r="E30" s="206">
        <v>0</v>
      </c>
      <c r="F30" s="206">
        <v>0</v>
      </c>
    </row>
    <row r="31" spans="1:6" s="25" customFormat="1" ht="26.4" x14ac:dyDescent="0.3">
      <c r="A31" s="101">
        <v>4</v>
      </c>
      <c r="B31" s="102" t="s">
        <v>283</v>
      </c>
      <c r="C31" s="103" t="s">
        <v>57</v>
      </c>
      <c r="D31" s="206">
        <v>0</v>
      </c>
      <c r="E31" s="206">
        <v>0</v>
      </c>
      <c r="F31" s="206">
        <v>0</v>
      </c>
    </row>
    <row r="32" spans="1:6" x14ac:dyDescent="0.25">
      <c r="A32" s="125" t="s">
        <v>603</v>
      </c>
      <c r="B32" s="125" t="s">
        <v>603</v>
      </c>
      <c r="C32" s="125" t="s">
        <v>603</v>
      </c>
      <c r="D32" s="207" t="s">
        <v>603</v>
      </c>
      <c r="E32" s="207" t="s">
        <v>603</v>
      </c>
      <c r="F32" s="207" t="s">
        <v>603</v>
      </c>
    </row>
    <row r="33" spans="1:6" ht="26.4" x14ac:dyDescent="0.3">
      <c r="A33" s="107"/>
      <c r="B33" s="108" t="s">
        <v>284</v>
      </c>
      <c r="C33" s="109" t="s">
        <v>58</v>
      </c>
      <c r="D33" s="206">
        <v>0</v>
      </c>
      <c r="E33" s="206">
        <v>0</v>
      </c>
      <c r="F33" s="206">
        <v>0</v>
      </c>
    </row>
    <row r="34" spans="1:6" ht="26.4" x14ac:dyDescent="0.3">
      <c r="A34" s="107"/>
      <c r="B34" s="108" t="s">
        <v>285</v>
      </c>
      <c r="C34" s="109" t="s">
        <v>59</v>
      </c>
      <c r="D34" s="206">
        <v>0</v>
      </c>
      <c r="E34" s="206">
        <v>0</v>
      </c>
      <c r="F34" s="206">
        <v>0</v>
      </c>
    </row>
    <row r="35" spans="1:6" ht="79.2" x14ac:dyDescent="0.3">
      <c r="A35" s="107"/>
      <c r="B35" s="108" t="s">
        <v>34</v>
      </c>
      <c r="C35" s="109" t="s">
        <v>60</v>
      </c>
      <c r="D35" s="206">
        <v>0</v>
      </c>
      <c r="E35" s="206">
        <v>0</v>
      </c>
      <c r="F35" s="206">
        <v>0</v>
      </c>
    </row>
    <row r="36" spans="1:6" ht="26.4" x14ac:dyDescent="0.3">
      <c r="A36" s="184" t="s">
        <v>22</v>
      </c>
      <c r="B36" s="185" t="s">
        <v>286</v>
      </c>
      <c r="C36" s="186" t="s">
        <v>61</v>
      </c>
      <c r="D36" s="209">
        <v>13620681880</v>
      </c>
      <c r="E36" s="209">
        <v>8844811140</v>
      </c>
      <c r="F36" s="209">
        <v>22465493020</v>
      </c>
    </row>
    <row r="37" spans="1:6" ht="39.6" x14ac:dyDescent="0.3">
      <c r="A37" s="101">
        <v>1</v>
      </c>
      <c r="B37" s="102" t="s">
        <v>605</v>
      </c>
      <c r="C37" s="103" t="s">
        <v>62</v>
      </c>
      <c r="D37" s="206">
        <v>11923652007</v>
      </c>
      <c r="E37" s="206">
        <v>7624745681</v>
      </c>
      <c r="F37" s="206">
        <v>19548397688</v>
      </c>
    </row>
    <row r="38" spans="1:6" x14ac:dyDescent="0.25">
      <c r="A38" s="125" t="s">
        <v>603</v>
      </c>
      <c r="B38" s="125" t="s">
        <v>603</v>
      </c>
      <c r="C38" s="125" t="s">
        <v>603</v>
      </c>
      <c r="D38" s="207" t="s">
        <v>603</v>
      </c>
      <c r="E38" s="207" t="s">
        <v>603</v>
      </c>
      <c r="F38" s="207" t="s">
        <v>603</v>
      </c>
    </row>
    <row r="39" spans="1:6" ht="52.8" x14ac:dyDescent="0.3">
      <c r="A39" s="101">
        <v>2</v>
      </c>
      <c r="B39" s="102" t="s">
        <v>673</v>
      </c>
      <c r="C39" s="103" t="s">
        <v>63</v>
      </c>
      <c r="D39" s="206">
        <v>807008566</v>
      </c>
      <c r="E39" s="206">
        <v>556765582</v>
      </c>
      <c r="F39" s="206">
        <v>1363774148</v>
      </c>
    </row>
    <row r="40" spans="1:6" x14ac:dyDescent="0.25">
      <c r="A40" s="125" t="s">
        <v>603</v>
      </c>
      <c r="B40" s="125" t="s">
        <v>603</v>
      </c>
      <c r="C40" s="125" t="s">
        <v>603</v>
      </c>
      <c r="D40" s="207" t="s">
        <v>603</v>
      </c>
      <c r="E40" s="207" t="s">
        <v>603</v>
      </c>
      <c r="F40" s="207" t="s">
        <v>603</v>
      </c>
    </row>
    <row r="41" spans="1:6" ht="26.4" x14ac:dyDescent="0.3">
      <c r="A41" s="110"/>
      <c r="B41" s="105" t="s">
        <v>606</v>
      </c>
      <c r="C41" s="106" t="s">
        <v>64</v>
      </c>
      <c r="D41" s="206">
        <v>459100448</v>
      </c>
      <c r="E41" s="206">
        <v>317697740</v>
      </c>
      <c r="F41" s="206">
        <v>776798188</v>
      </c>
    </row>
    <row r="42" spans="1:6" ht="26.4" x14ac:dyDescent="0.3">
      <c r="A42" s="110"/>
      <c r="B42" s="105" t="s">
        <v>607</v>
      </c>
      <c r="C42" s="106" t="s">
        <v>65</v>
      </c>
      <c r="D42" s="206">
        <v>6690000</v>
      </c>
      <c r="E42" s="206">
        <v>16230000</v>
      </c>
      <c r="F42" s="206">
        <v>22920000</v>
      </c>
    </row>
    <row r="43" spans="1:6" ht="52.8" x14ac:dyDescent="0.3">
      <c r="A43" s="110"/>
      <c r="B43" s="105" t="s">
        <v>674</v>
      </c>
      <c r="C43" s="106" t="s">
        <v>66</v>
      </c>
      <c r="D43" s="206">
        <v>13317687</v>
      </c>
      <c r="E43" s="206">
        <v>13157333</v>
      </c>
      <c r="F43" s="206">
        <v>26475020</v>
      </c>
    </row>
    <row r="44" spans="1:6" ht="26.4" x14ac:dyDescent="0.3">
      <c r="A44" s="110"/>
      <c r="B44" s="105" t="s">
        <v>608</v>
      </c>
      <c r="C44" s="106" t="s">
        <v>67</v>
      </c>
      <c r="D44" s="206">
        <v>327900431</v>
      </c>
      <c r="E44" s="206">
        <v>209680509</v>
      </c>
      <c r="F44" s="206">
        <v>537580940</v>
      </c>
    </row>
    <row r="45" spans="1:6" ht="66" x14ac:dyDescent="0.3">
      <c r="A45" s="101">
        <v>3</v>
      </c>
      <c r="B45" s="111" t="s">
        <v>609</v>
      </c>
      <c r="C45" s="103" t="s">
        <v>68</v>
      </c>
      <c r="D45" s="206">
        <v>496188073</v>
      </c>
      <c r="E45" s="206">
        <v>338561503</v>
      </c>
      <c r="F45" s="206">
        <v>834749576</v>
      </c>
    </row>
    <row r="46" spans="1:6" x14ac:dyDescent="0.25">
      <c r="A46" s="125" t="s">
        <v>603</v>
      </c>
      <c r="B46" s="125" t="s">
        <v>603</v>
      </c>
      <c r="C46" s="125" t="s">
        <v>603</v>
      </c>
      <c r="D46" s="207" t="s">
        <v>603</v>
      </c>
      <c r="E46" s="207" t="s">
        <v>603</v>
      </c>
      <c r="F46" s="207" t="s">
        <v>603</v>
      </c>
    </row>
    <row r="47" spans="1:6" ht="26.4" x14ac:dyDescent="0.3">
      <c r="A47" s="110"/>
      <c r="B47" s="112" t="s">
        <v>323</v>
      </c>
      <c r="C47" s="106" t="s">
        <v>69</v>
      </c>
      <c r="D47" s="206">
        <v>456588073</v>
      </c>
      <c r="E47" s="206">
        <v>298961503</v>
      </c>
      <c r="F47" s="206">
        <v>755549576</v>
      </c>
    </row>
    <row r="48" spans="1:6" ht="26.4" x14ac:dyDescent="0.3">
      <c r="A48" s="110"/>
      <c r="B48" s="112" t="s">
        <v>36</v>
      </c>
      <c r="C48" s="106" t="s">
        <v>70</v>
      </c>
      <c r="D48" s="206">
        <v>39600000</v>
      </c>
      <c r="E48" s="206">
        <v>39600000</v>
      </c>
      <c r="F48" s="206">
        <v>79200000</v>
      </c>
    </row>
    <row r="49" spans="1:6" ht="26.4" x14ac:dyDescent="0.3">
      <c r="A49" s="110">
        <v>4</v>
      </c>
      <c r="B49" s="112" t="s">
        <v>610</v>
      </c>
      <c r="C49" s="106" t="s">
        <v>82</v>
      </c>
      <c r="D49" s="206">
        <v>0</v>
      </c>
      <c r="E49" s="206">
        <v>0</v>
      </c>
      <c r="F49" s="206">
        <v>0</v>
      </c>
    </row>
    <row r="50" spans="1:6" x14ac:dyDescent="0.25">
      <c r="A50" s="125" t="s">
        <v>603</v>
      </c>
      <c r="B50" s="125" t="s">
        <v>603</v>
      </c>
      <c r="C50" s="125" t="s">
        <v>603</v>
      </c>
      <c r="D50" s="207" t="s">
        <v>603</v>
      </c>
      <c r="E50" s="207" t="s">
        <v>603</v>
      </c>
      <c r="F50" s="207" t="s">
        <v>603</v>
      </c>
    </row>
    <row r="51" spans="1:6" ht="39.6" x14ac:dyDescent="0.3">
      <c r="A51" s="110">
        <v>5</v>
      </c>
      <c r="B51" s="112" t="s">
        <v>611</v>
      </c>
      <c r="C51" s="106" t="s">
        <v>86</v>
      </c>
      <c r="D51" s="206">
        <v>0</v>
      </c>
      <c r="E51" s="206">
        <v>0</v>
      </c>
      <c r="F51" s="206">
        <v>0</v>
      </c>
    </row>
    <row r="52" spans="1:6" x14ac:dyDescent="0.25">
      <c r="A52" s="125" t="s">
        <v>603</v>
      </c>
      <c r="B52" s="125" t="s">
        <v>603</v>
      </c>
      <c r="C52" s="125" t="s">
        <v>603</v>
      </c>
      <c r="D52" s="207" t="s">
        <v>603</v>
      </c>
      <c r="E52" s="207" t="s">
        <v>603</v>
      </c>
      <c r="F52" s="207" t="s">
        <v>603</v>
      </c>
    </row>
    <row r="53" spans="1:6" ht="26.4" x14ac:dyDescent="0.3">
      <c r="A53" s="101">
        <v>6</v>
      </c>
      <c r="B53" s="102" t="s">
        <v>37</v>
      </c>
      <c r="C53" s="103" t="s">
        <v>71</v>
      </c>
      <c r="D53" s="206">
        <v>58806000</v>
      </c>
      <c r="E53" s="206">
        <v>0</v>
      </c>
      <c r="F53" s="206">
        <v>58806000</v>
      </c>
    </row>
    <row r="54" spans="1:6" x14ac:dyDescent="0.25">
      <c r="A54" s="125" t="s">
        <v>603</v>
      </c>
      <c r="B54" s="125" t="s">
        <v>603</v>
      </c>
      <c r="C54" s="125" t="s">
        <v>603</v>
      </c>
      <c r="D54" s="207" t="s">
        <v>603</v>
      </c>
      <c r="E54" s="207" t="s">
        <v>603</v>
      </c>
      <c r="F54" s="207" t="s">
        <v>603</v>
      </c>
    </row>
    <row r="55" spans="1:6" ht="66" x14ac:dyDescent="0.3">
      <c r="A55" s="101">
        <v>7</v>
      </c>
      <c r="B55" s="102" t="s">
        <v>324</v>
      </c>
      <c r="C55" s="103" t="s">
        <v>72</v>
      </c>
      <c r="D55" s="206">
        <v>180000000</v>
      </c>
      <c r="E55" s="206">
        <v>180000000</v>
      </c>
      <c r="F55" s="206">
        <v>360000000</v>
      </c>
    </row>
    <row r="56" spans="1:6" x14ac:dyDescent="0.25">
      <c r="A56" s="125" t="s">
        <v>603</v>
      </c>
      <c r="B56" s="125" t="s">
        <v>603</v>
      </c>
      <c r="C56" s="125" t="s">
        <v>603</v>
      </c>
      <c r="D56" s="207" t="s">
        <v>603</v>
      </c>
      <c r="E56" s="207" t="s">
        <v>603</v>
      </c>
      <c r="F56" s="207" t="s">
        <v>603</v>
      </c>
    </row>
    <row r="57" spans="1:6" ht="26.4" x14ac:dyDescent="0.3">
      <c r="A57" s="110"/>
      <c r="B57" s="113" t="s">
        <v>325</v>
      </c>
      <c r="C57" s="106" t="s">
        <v>73</v>
      </c>
      <c r="D57" s="206">
        <v>180000000</v>
      </c>
      <c r="E57" s="206">
        <v>180000000</v>
      </c>
      <c r="F57" s="206">
        <v>360000000</v>
      </c>
    </row>
    <row r="58" spans="1:6" ht="26.4" x14ac:dyDescent="0.3">
      <c r="A58" s="110"/>
      <c r="B58" s="113" t="s">
        <v>287</v>
      </c>
      <c r="C58" s="106" t="s">
        <v>74</v>
      </c>
      <c r="D58" s="206">
        <v>0</v>
      </c>
      <c r="E58" s="206">
        <v>0</v>
      </c>
      <c r="F58" s="206">
        <v>0</v>
      </c>
    </row>
    <row r="59" spans="1:6" ht="26.4" x14ac:dyDescent="0.3">
      <c r="A59" s="110"/>
      <c r="B59" s="113" t="s">
        <v>39</v>
      </c>
      <c r="C59" s="106" t="s">
        <v>75</v>
      </c>
      <c r="D59" s="206">
        <v>0</v>
      </c>
      <c r="E59" s="206">
        <v>0</v>
      </c>
      <c r="F59" s="206">
        <v>0</v>
      </c>
    </row>
    <row r="60" spans="1:6" ht="145.19999999999999" x14ac:dyDescent="0.3">
      <c r="A60" s="101">
        <v>8</v>
      </c>
      <c r="B60" s="111" t="s">
        <v>326</v>
      </c>
      <c r="C60" s="103" t="s">
        <v>76</v>
      </c>
      <c r="D60" s="206">
        <v>0</v>
      </c>
      <c r="E60" s="206">
        <v>0</v>
      </c>
      <c r="F60" s="206">
        <v>0</v>
      </c>
    </row>
    <row r="61" spans="1:6" x14ac:dyDescent="0.25">
      <c r="A61" s="125" t="s">
        <v>603</v>
      </c>
      <c r="B61" s="125" t="s">
        <v>603</v>
      </c>
      <c r="C61" s="125" t="s">
        <v>603</v>
      </c>
      <c r="D61" s="207" t="s">
        <v>603</v>
      </c>
      <c r="E61" s="207" t="s">
        <v>603</v>
      </c>
      <c r="F61" s="207" t="s">
        <v>603</v>
      </c>
    </row>
    <row r="62" spans="1:6" ht="26.4" x14ac:dyDescent="0.3">
      <c r="A62" s="110"/>
      <c r="B62" s="112" t="s">
        <v>288</v>
      </c>
      <c r="C62" s="106" t="s">
        <v>77</v>
      </c>
      <c r="D62" s="206">
        <v>0</v>
      </c>
      <c r="E62" s="206">
        <v>0</v>
      </c>
      <c r="F62" s="206">
        <v>0</v>
      </c>
    </row>
    <row r="63" spans="1:6" ht="26.4" x14ac:dyDescent="0.3">
      <c r="A63" s="110"/>
      <c r="B63" s="112" t="s">
        <v>203</v>
      </c>
      <c r="C63" s="106" t="s">
        <v>78</v>
      </c>
      <c r="D63" s="206">
        <v>0</v>
      </c>
      <c r="E63" s="206">
        <v>0</v>
      </c>
      <c r="F63" s="206">
        <v>0</v>
      </c>
    </row>
    <row r="64" spans="1:6" s="25" customFormat="1" ht="39.6" x14ac:dyDescent="0.3">
      <c r="A64" s="110"/>
      <c r="B64" s="112" t="s">
        <v>327</v>
      </c>
      <c r="C64" s="106" t="s">
        <v>79</v>
      </c>
      <c r="D64" s="206">
        <v>0</v>
      </c>
      <c r="E64" s="206">
        <v>0</v>
      </c>
      <c r="F64" s="206">
        <v>0</v>
      </c>
    </row>
    <row r="65" spans="1:6" s="25" customFormat="1" ht="26.4" x14ac:dyDescent="0.3">
      <c r="A65" s="110"/>
      <c r="B65" s="113" t="s">
        <v>289</v>
      </c>
      <c r="C65" s="106" t="s">
        <v>80</v>
      </c>
      <c r="D65" s="206">
        <v>0</v>
      </c>
      <c r="E65" s="206">
        <v>0</v>
      </c>
      <c r="F65" s="206">
        <v>0</v>
      </c>
    </row>
    <row r="66" spans="1:6" ht="26.4" x14ac:dyDescent="0.3">
      <c r="A66" s="110"/>
      <c r="B66" s="113" t="s">
        <v>612</v>
      </c>
      <c r="C66" s="106" t="s">
        <v>81</v>
      </c>
      <c r="D66" s="206">
        <v>0</v>
      </c>
      <c r="E66" s="206">
        <v>0</v>
      </c>
      <c r="F66" s="206">
        <v>0</v>
      </c>
    </row>
    <row r="67" spans="1:6" ht="52.8" x14ac:dyDescent="0.3">
      <c r="A67" s="101">
        <v>9</v>
      </c>
      <c r="B67" s="102" t="s">
        <v>328</v>
      </c>
      <c r="C67" s="103" t="s">
        <v>82</v>
      </c>
      <c r="D67" s="206">
        <v>131707234</v>
      </c>
      <c r="E67" s="206">
        <v>130163374</v>
      </c>
      <c r="F67" s="206">
        <v>261870608</v>
      </c>
    </row>
    <row r="68" spans="1:6" s="25" customFormat="1" x14ac:dyDescent="0.25">
      <c r="A68" s="125" t="s">
        <v>603</v>
      </c>
      <c r="B68" s="125" t="s">
        <v>603</v>
      </c>
      <c r="C68" s="125" t="s">
        <v>603</v>
      </c>
      <c r="D68" s="207" t="s">
        <v>603</v>
      </c>
      <c r="E68" s="207" t="s">
        <v>603</v>
      </c>
      <c r="F68" s="207" t="s">
        <v>603</v>
      </c>
    </row>
    <row r="69" spans="1:6" s="25" customFormat="1" ht="26.4" x14ac:dyDescent="0.3">
      <c r="A69" s="110"/>
      <c r="B69" s="105" t="s">
        <v>41</v>
      </c>
      <c r="C69" s="106" t="s">
        <v>83</v>
      </c>
      <c r="D69" s="206">
        <v>131217110</v>
      </c>
      <c r="E69" s="206">
        <v>81325749</v>
      </c>
      <c r="F69" s="206">
        <v>212542859</v>
      </c>
    </row>
    <row r="70" spans="1:6" s="25" customFormat="1" ht="26.4" x14ac:dyDescent="0.3">
      <c r="A70" s="110"/>
      <c r="B70" s="105" t="s">
        <v>42</v>
      </c>
      <c r="C70" s="106" t="s">
        <v>84</v>
      </c>
      <c r="D70" s="206">
        <v>490124</v>
      </c>
      <c r="E70" s="206">
        <v>1015685</v>
      </c>
      <c r="F70" s="206">
        <v>1505809</v>
      </c>
    </row>
    <row r="71" spans="1:6" ht="26.4" x14ac:dyDescent="0.3">
      <c r="A71" s="110"/>
      <c r="B71" s="105" t="s">
        <v>43</v>
      </c>
      <c r="C71" s="106" t="s">
        <v>85</v>
      </c>
      <c r="D71" s="206">
        <v>0</v>
      </c>
      <c r="E71" s="206">
        <v>47821940</v>
      </c>
      <c r="F71" s="206">
        <v>47821940</v>
      </c>
    </row>
    <row r="72" spans="1:6" ht="26.4" x14ac:dyDescent="0.3">
      <c r="A72" s="101">
        <v>10</v>
      </c>
      <c r="B72" s="102" t="s">
        <v>613</v>
      </c>
      <c r="C72" s="103" t="s">
        <v>86</v>
      </c>
      <c r="D72" s="206">
        <v>23320000</v>
      </c>
      <c r="E72" s="206">
        <v>14575000</v>
      </c>
      <c r="F72" s="206">
        <v>37895000</v>
      </c>
    </row>
    <row r="73" spans="1:6" x14ac:dyDescent="0.25">
      <c r="A73" s="125" t="s">
        <v>603</v>
      </c>
      <c r="B73" s="125" t="s">
        <v>603</v>
      </c>
      <c r="C73" s="125" t="s">
        <v>603</v>
      </c>
      <c r="D73" s="207" t="s">
        <v>603</v>
      </c>
      <c r="E73" s="207" t="s">
        <v>603</v>
      </c>
      <c r="F73" s="207" t="s">
        <v>603</v>
      </c>
    </row>
    <row r="74" spans="1:6" ht="26.4" x14ac:dyDescent="0.3">
      <c r="A74" s="101"/>
      <c r="B74" s="105" t="s">
        <v>44</v>
      </c>
      <c r="C74" s="106" t="s">
        <v>87</v>
      </c>
      <c r="D74" s="206">
        <v>0</v>
      </c>
      <c r="E74" s="206">
        <v>0</v>
      </c>
      <c r="F74" s="206">
        <v>0</v>
      </c>
    </row>
    <row r="75" spans="1:6" ht="26.4" x14ac:dyDescent="0.3">
      <c r="A75" s="101"/>
      <c r="B75" s="105" t="s">
        <v>329</v>
      </c>
      <c r="C75" s="106" t="s">
        <v>88</v>
      </c>
      <c r="D75" s="206">
        <v>0</v>
      </c>
      <c r="E75" s="206">
        <v>0</v>
      </c>
      <c r="F75" s="206">
        <v>0</v>
      </c>
    </row>
    <row r="76" spans="1:6" ht="26.4" x14ac:dyDescent="0.3">
      <c r="A76" s="101"/>
      <c r="B76" s="105" t="s">
        <v>45</v>
      </c>
      <c r="C76" s="106" t="s">
        <v>89</v>
      </c>
      <c r="D76" s="206">
        <v>0</v>
      </c>
      <c r="E76" s="206">
        <v>0</v>
      </c>
      <c r="F76" s="206">
        <v>0</v>
      </c>
    </row>
    <row r="77" spans="1:6" ht="26.4" x14ac:dyDescent="0.3">
      <c r="A77" s="101"/>
      <c r="B77" s="105" t="s">
        <v>46</v>
      </c>
      <c r="C77" s="106" t="s">
        <v>90</v>
      </c>
      <c r="D77" s="206">
        <v>23320000</v>
      </c>
      <c r="E77" s="206">
        <v>14575000</v>
      </c>
      <c r="F77" s="206">
        <v>37895000</v>
      </c>
    </row>
    <row r="78" spans="1:6" ht="26.4" x14ac:dyDescent="0.3">
      <c r="A78" s="101"/>
      <c r="B78" s="105" t="s">
        <v>330</v>
      </c>
      <c r="C78" s="106" t="s">
        <v>91</v>
      </c>
      <c r="D78" s="206">
        <v>0</v>
      </c>
      <c r="E78" s="206">
        <v>0</v>
      </c>
      <c r="F78" s="206">
        <v>0</v>
      </c>
    </row>
    <row r="79" spans="1:6" ht="26.4" x14ac:dyDescent="0.3">
      <c r="A79" s="101"/>
      <c r="B79" s="105" t="s">
        <v>43</v>
      </c>
      <c r="C79" s="106" t="s">
        <v>92</v>
      </c>
      <c r="D79" s="206">
        <v>0</v>
      </c>
      <c r="E79" s="206">
        <v>0</v>
      </c>
      <c r="F79" s="206">
        <v>0</v>
      </c>
    </row>
    <row r="80" spans="1:6" ht="26.4" x14ac:dyDescent="0.3">
      <c r="A80" s="101"/>
      <c r="B80" s="105" t="s">
        <v>671</v>
      </c>
      <c r="C80" s="106" t="s">
        <v>93</v>
      </c>
      <c r="D80" s="206">
        <v>0</v>
      </c>
      <c r="E80" s="206">
        <v>0</v>
      </c>
      <c r="F80" s="206">
        <v>0</v>
      </c>
    </row>
    <row r="81" spans="1:6" ht="39.6" x14ac:dyDescent="0.3">
      <c r="A81" s="187" t="s">
        <v>26</v>
      </c>
      <c r="B81" s="185" t="s">
        <v>331</v>
      </c>
      <c r="C81" s="186" t="s">
        <v>94</v>
      </c>
      <c r="D81" s="209">
        <v>75720361226</v>
      </c>
      <c r="E81" s="209">
        <v>60537468678</v>
      </c>
      <c r="F81" s="209">
        <v>136257829904</v>
      </c>
    </row>
    <row r="82" spans="1:6" ht="26.4" x14ac:dyDescent="0.3">
      <c r="A82" s="187" t="s">
        <v>27</v>
      </c>
      <c r="B82" s="185" t="s">
        <v>291</v>
      </c>
      <c r="C82" s="186" t="s">
        <v>95</v>
      </c>
      <c r="D82" s="209">
        <v>120360439409</v>
      </c>
      <c r="E82" s="209">
        <v>11660745745</v>
      </c>
      <c r="F82" s="209">
        <v>132021185154</v>
      </c>
    </row>
    <row r="83" spans="1:6" ht="52.8" x14ac:dyDescent="0.3">
      <c r="A83" s="101">
        <v>1</v>
      </c>
      <c r="B83" s="102" t="s">
        <v>614</v>
      </c>
      <c r="C83" s="103" t="s">
        <v>96</v>
      </c>
      <c r="D83" s="206">
        <v>-4382004372</v>
      </c>
      <c r="E83" s="206">
        <v>-27937291263</v>
      </c>
      <c r="F83" s="206">
        <v>-32319295635</v>
      </c>
    </row>
    <row r="84" spans="1:6" ht="26.4" x14ac:dyDescent="0.3">
      <c r="A84" s="101">
        <v>2</v>
      </c>
      <c r="B84" s="102" t="s">
        <v>47</v>
      </c>
      <c r="C84" s="103" t="s">
        <v>97</v>
      </c>
      <c r="D84" s="206">
        <v>124742443781</v>
      </c>
      <c r="E84" s="206">
        <v>39598037008</v>
      </c>
      <c r="F84" s="206">
        <v>164340480789</v>
      </c>
    </row>
    <row r="85" spans="1:6" ht="66" x14ac:dyDescent="0.3">
      <c r="A85" s="187" t="s">
        <v>28</v>
      </c>
      <c r="B85" s="185" t="s">
        <v>332</v>
      </c>
      <c r="C85" s="186" t="s">
        <v>98</v>
      </c>
      <c r="D85" s="209">
        <v>196080800635</v>
      </c>
      <c r="E85" s="209">
        <v>72198214423</v>
      </c>
      <c r="F85" s="209">
        <v>268279015058</v>
      </c>
    </row>
    <row r="86" spans="1:6" ht="26.4" x14ac:dyDescent="0.3">
      <c r="A86" s="187" t="s">
        <v>29</v>
      </c>
      <c r="B86" s="185" t="s">
        <v>48</v>
      </c>
      <c r="C86" s="186" t="s">
        <v>99</v>
      </c>
      <c r="D86" s="209">
        <v>2806562959774</v>
      </c>
      <c r="E86" s="209">
        <v>2519677012834</v>
      </c>
      <c r="F86" s="209">
        <v>2519677012834</v>
      </c>
    </row>
    <row r="87" spans="1:6" ht="62.25" customHeight="1" x14ac:dyDescent="0.3">
      <c r="A87" s="187" t="s">
        <v>30</v>
      </c>
      <c r="B87" s="185" t="s">
        <v>652</v>
      </c>
      <c r="C87" s="186" t="s">
        <v>100</v>
      </c>
      <c r="D87" s="209">
        <v>2942351001399</v>
      </c>
      <c r="E87" s="209">
        <v>286885946940</v>
      </c>
      <c r="F87" s="209">
        <v>3229236948339</v>
      </c>
    </row>
    <row r="88" spans="1:6" s="25" customFormat="1" ht="52.8" x14ac:dyDescent="0.3">
      <c r="A88" s="101">
        <v>1</v>
      </c>
      <c r="B88" s="102" t="s">
        <v>615</v>
      </c>
      <c r="C88" s="103" t="s">
        <v>101</v>
      </c>
      <c r="D88" s="206">
        <v>196080800635</v>
      </c>
      <c r="E88" s="206">
        <v>72198214423</v>
      </c>
      <c r="F88" s="206">
        <v>268279015058</v>
      </c>
    </row>
    <row r="89" spans="1:6" ht="52.8" x14ac:dyDescent="0.3">
      <c r="A89" s="101">
        <v>2</v>
      </c>
      <c r="B89" s="102" t="s">
        <v>616</v>
      </c>
      <c r="C89" s="103" t="s">
        <v>102</v>
      </c>
      <c r="D89" s="206">
        <v>0</v>
      </c>
      <c r="E89" s="206">
        <v>0</v>
      </c>
      <c r="F89" s="206">
        <v>0</v>
      </c>
    </row>
    <row r="90" spans="1:6" ht="52.8" x14ac:dyDescent="0.3">
      <c r="A90" s="101">
        <v>3</v>
      </c>
      <c r="B90" s="102" t="s">
        <v>617</v>
      </c>
      <c r="C90" s="103" t="s">
        <v>103</v>
      </c>
      <c r="D90" s="206">
        <v>2746270200764</v>
      </c>
      <c r="E90" s="206">
        <v>214687732517</v>
      </c>
      <c r="F90" s="206">
        <v>2960957933281</v>
      </c>
    </row>
    <row r="91" spans="1:6" ht="52.8" x14ac:dyDescent="0.3">
      <c r="A91" s="101"/>
      <c r="B91" s="102" t="s">
        <v>333</v>
      </c>
      <c r="C91" s="103" t="s">
        <v>618</v>
      </c>
      <c r="D91" s="206">
        <v>3619464696883</v>
      </c>
      <c r="E91" s="206">
        <v>661033501878</v>
      </c>
      <c r="F91" s="206">
        <v>4280498198761</v>
      </c>
    </row>
    <row r="92" spans="1:6" ht="52.8" x14ac:dyDescent="0.3">
      <c r="A92" s="101"/>
      <c r="B92" s="102" t="s">
        <v>334</v>
      </c>
      <c r="C92" s="103" t="s">
        <v>619</v>
      </c>
      <c r="D92" s="206">
        <v>-873194496119</v>
      </c>
      <c r="E92" s="206">
        <v>-446345769361</v>
      </c>
      <c r="F92" s="206">
        <v>-1319540265480</v>
      </c>
    </row>
    <row r="93" spans="1:6" s="29" customFormat="1" ht="26.4" x14ac:dyDescent="0.3">
      <c r="A93" s="184" t="s">
        <v>31</v>
      </c>
      <c r="B93" s="185" t="s">
        <v>49</v>
      </c>
      <c r="C93" s="186" t="s">
        <v>104</v>
      </c>
      <c r="D93" s="209">
        <v>5748913961173</v>
      </c>
      <c r="E93" s="209">
        <v>2806562959774</v>
      </c>
      <c r="F93" s="209">
        <v>5748913961173</v>
      </c>
    </row>
    <row r="94" spans="1:6" ht="52.8" x14ac:dyDescent="0.3">
      <c r="A94" s="184" t="s">
        <v>32</v>
      </c>
      <c r="B94" s="185" t="s">
        <v>292</v>
      </c>
      <c r="C94" s="186" t="s">
        <v>105</v>
      </c>
      <c r="D94" s="209">
        <v>0</v>
      </c>
      <c r="E94" s="209">
        <v>0</v>
      </c>
      <c r="F94" s="209">
        <v>0</v>
      </c>
    </row>
    <row r="95" spans="1:6" ht="52.8" x14ac:dyDescent="0.3">
      <c r="A95" s="114"/>
      <c r="B95" s="102" t="s">
        <v>293</v>
      </c>
      <c r="C95" s="103" t="s">
        <v>106</v>
      </c>
      <c r="D95" s="196">
        <v>0</v>
      </c>
      <c r="E95" s="196">
        <v>0</v>
      </c>
      <c r="F95" s="196">
        <v>0</v>
      </c>
    </row>
    <row r="96" spans="1:6" ht="16.95" customHeight="1" x14ac:dyDescent="0.3"/>
    <row r="97" spans="1:6" ht="16.95" customHeight="1" x14ac:dyDescent="0.3">
      <c r="A97" s="19" t="s">
        <v>10</v>
      </c>
      <c r="D97" s="19" t="s">
        <v>11</v>
      </c>
    </row>
    <row r="98" spans="1:6" ht="16.95" customHeight="1" x14ac:dyDescent="0.3">
      <c r="A98" s="20" t="s">
        <v>12</v>
      </c>
      <c r="D98" s="20" t="s">
        <v>13</v>
      </c>
    </row>
    <row r="99" spans="1:6" ht="16.95" customHeight="1" x14ac:dyDescent="0.3">
      <c r="A99" s="20"/>
      <c r="D99" s="20"/>
    </row>
    <row r="100" spans="1:6" ht="16.95" customHeight="1" x14ac:dyDescent="0.3">
      <c r="A100" s="20"/>
      <c r="D100" s="20"/>
    </row>
    <row r="101" spans="1:6" ht="16.95" customHeight="1" x14ac:dyDescent="0.3">
      <c r="A101" s="20"/>
      <c r="D101" s="20"/>
    </row>
    <row r="102" spans="1:6" ht="16.95" customHeight="1" x14ac:dyDescent="0.3">
      <c r="A102" s="20"/>
      <c r="D102" s="20"/>
    </row>
    <row r="103" spans="1:6" ht="16.95" customHeight="1" x14ac:dyDescent="0.3"/>
    <row r="104" spans="1:6" ht="16.95" customHeight="1" x14ac:dyDescent="0.3"/>
    <row r="105" spans="1:6" ht="16.95" customHeight="1" x14ac:dyDescent="0.3">
      <c r="A105" s="30" t="str">
        <f>TONGQUAN!C19</f>
        <v>Ngân hàng TNHH MTV Standard Chartered (Việt Nam)</v>
      </c>
      <c r="B105" s="31"/>
      <c r="D105" s="30" t="str">
        <f>TONGQUAN!F19</f>
        <v>Công ty Cổ phần Quản lý Quỹ Kỹ Thương</v>
      </c>
      <c r="E105" s="31"/>
      <c r="F105" s="31"/>
    </row>
    <row r="106" spans="1:6" ht="16.95" customHeight="1" x14ac:dyDescent="0.3">
      <c r="A106" s="27" t="str">
        <f>TONGQUAN!C20</f>
        <v>Nguyễn Thùy Linh</v>
      </c>
      <c r="D106" s="27" t="str">
        <f>TONGQUAN!F20</f>
        <v>Phí Tuấn Thành</v>
      </c>
    </row>
    <row r="107" spans="1:6" ht="16.95" customHeight="1" x14ac:dyDescent="0.3">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3"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4"/>
  <sheetViews>
    <sheetView view="pageBreakPreview" topLeftCell="A67" zoomScale="60" zoomScaleNormal="100" workbookViewId="0">
      <selection activeCell="G15" sqref="G1:G1048576"/>
    </sheetView>
  </sheetViews>
  <sheetFormatPr defaultColWidth="8.77734375" defaultRowHeight="13.2" x14ac:dyDescent="0.25"/>
  <cols>
    <col min="1" max="1" width="9" style="14" customWidth="1"/>
    <col min="2" max="2" width="39.77734375" style="14" customWidth="1"/>
    <col min="3" max="3" width="9.21875" style="14" customWidth="1"/>
    <col min="4" max="4" width="28" style="14" customWidth="1"/>
    <col min="5" max="5" width="25.33203125" style="14" customWidth="1"/>
    <col min="6" max="6" width="21.5546875" style="14" customWidth="1"/>
    <col min="7" max="7" width="22.77734375" style="14" customWidth="1"/>
    <col min="8" max="16384" width="8.77734375" style="156"/>
  </cols>
  <sheetData>
    <row r="1" spans="1:7" ht="44.25" customHeight="1" x14ac:dyDescent="0.25">
      <c r="A1" s="221" t="s">
        <v>647</v>
      </c>
      <c r="B1" s="221"/>
      <c r="C1" s="221"/>
      <c r="D1" s="221"/>
      <c r="E1" s="221"/>
      <c r="F1" s="221"/>
      <c r="G1" s="221"/>
    </row>
    <row r="2" spans="1:7" ht="59.25" customHeight="1" x14ac:dyDescent="0.25">
      <c r="A2" s="222" t="s">
        <v>648</v>
      </c>
      <c r="B2" s="222"/>
      <c r="C2" s="222"/>
      <c r="D2" s="222"/>
      <c r="E2" s="222"/>
      <c r="F2" s="222"/>
      <c r="G2" s="222"/>
    </row>
    <row r="3" spans="1:7" ht="15" customHeight="1" x14ac:dyDescent="0.25">
      <c r="A3" s="223" t="s">
        <v>598</v>
      </c>
      <c r="B3" s="223"/>
      <c r="C3" s="223"/>
      <c r="D3" s="223"/>
      <c r="E3" s="223"/>
      <c r="F3" s="223"/>
      <c r="G3" s="223"/>
    </row>
    <row r="4" spans="1:7" ht="27.45" customHeight="1" x14ac:dyDescent="0.25">
      <c r="A4" s="223"/>
      <c r="B4" s="223"/>
      <c r="C4" s="223"/>
      <c r="D4" s="223"/>
      <c r="E4" s="223"/>
      <c r="F4" s="223"/>
      <c r="G4" s="223"/>
    </row>
    <row r="5" spans="1:7" ht="16.95" customHeight="1" x14ac:dyDescent="0.25">
      <c r="A5" s="224" t="str">
        <f>TONGQUAN!C1</f>
        <v>Tại ngày 30 tháng 06 năm 2024
/ As at 30 Jun 2024</v>
      </c>
      <c r="B5" s="224"/>
      <c r="C5" s="224"/>
      <c r="D5" s="224"/>
      <c r="E5" s="224"/>
      <c r="F5" s="224"/>
      <c r="G5" s="224"/>
    </row>
    <row r="6" spans="1:7" ht="16.95" customHeight="1" x14ac:dyDescent="0.25"/>
    <row r="7" spans="1:7" ht="16.95" customHeight="1" x14ac:dyDescent="0.25">
      <c r="A7" s="127" t="s">
        <v>2</v>
      </c>
      <c r="C7" s="225" t="str">
        <f>TONGQUAN!D5</f>
        <v>Công ty Cổ phần Quản lý Quỹ Kỹ Thương</v>
      </c>
      <c r="D7" s="225"/>
      <c r="E7" s="225"/>
      <c r="F7" s="225"/>
      <c r="G7" s="225"/>
    </row>
    <row r="8" spans="1:7" ht="16.95" customHeight="1" x14ac:dyDescent="0.25">
      <c r="A8" s="14" t="s">
        <v>15</v>
      </c>
      <c r="C8" s="220" t="str">
        <f>TONGQUAN!D6</f>
        <v>Techcom Capital Joint Stock Company</v>
      </c>
      <c r="D8" s="220"/>
      <c r="E8" s="220"/>
      <c r="F8" s="220"/>
      <c r="G8" s="220"/>
    </row>
    <row r="9" spans="1:7" ht="16.95" customHeight="1" x14ac:dyDescent="0.25">
      <c r="A9" s="127" t="s">
        <v>3</v>
      </c>
      <c r="C9" s="225" t="str">
        <f>TONGQUAN!D7</f>
        <v>Ngân hàng TNHH Một thành viên Standard Chartered (Việt Nam)</v>
      </c>
      <c r="D9" s="225"/>
      <c r="E9" s="225"/>
      <c r="F9" s="225"/>
      <c r="G9" s="225"/>
    </row>
    <row r="10" spans="1:7" ht="16.95" customHeight="1" x14ac:dyDescent="0.25">
      <c r="A10" s="14" t="s">
        <v>4</v>
      </c>
      <c r="C10" s="220" t="str">
        <f>TONGQUAN!D8</f>
        <v>Standard Chartered Bank (Vietnam) Limited</v>
      </c>
      <c r="D10" s="220"/>
      <c r="E10" s="220"/>
      <c r="F10" s="220"/>
      <c r="G10" s="220"/>
    </row>
    <row r="11" spans="1:7" ht="16.95" customHeight="1" x14ac:dyDescent="0.25">
      <c r="A11" s="127" t="s">
        <v>5</v>
      </c>
      <c r="C11" s="225" t="str">
        <f>TONGQUAN!D9</f>
        <v>Quỹ Đầu tư trái phiếu Techcom</v>
      </c>
      <c r="D11" s="225"/>
      <c r="E11" s="225"/>
      <c r="F11" s="225"/>
      <c r="G11" s="225"/>
    </row>
    <row r="12" spans="1:7" ht="16.95" customHeight="1" x14ac:dyDescent="0.25">
      <c r="A12" s="14" t="s">
        <v>6</v>
      </c>
      <c r="C12" s="220" t="str">
        <f>TONGQUAN!D10</f>
        <v>Techcom Bond Fund(TCBF)</v>
      </c>
      <c r="D12" s="220"/>
      <c r="E12" s="220"/>
      <c r="F12" s="220"/>
      <c r="G12" s="220"/>
    </row>
    <row r="13" spans="1:7" ht="16.95" customHeight="1" x14ac:dyDescent="0.25">
      <c r="A13" s="127" t="s">
        <v>7</v>
      </c>
      <c r="C13" s="225" t="str">
        <f>TONGQUAN!D11</f>
        <v>Ngày 05 tháng 07 năm 2024</v>
      </c>
      <c r="D13" s="225"/>
      <c r="E13" s="225"/>
      <c r="F13" s="225"/>
      <c r="G13" s="225"/>
    </row>
    <row r="14" spans="1:7" ht="16.95" customHeight="1" x14ac:dyDescent="0.25">
      <c r="A14" s="14" t="s">
        <v>8</v>
      </c>
      <c r="C14" s="220" t="str">
        <f>TONGQUAN!D12</f>
        <v>05 Jul 2024</v>
      </c>
      <c r="D14" s="220"/>
      <c r="E14" s="220"/>
      <c r="F14" s="220"/>
      <c r="G14" s="220"/>
    </row>
    <row r="15" spans="1:7" ht="18" hidden="1" customHeight="1" x14ac:dyDescent="0.25"/>
    <row r="16" spans="1:7" ht="16.95" customHeight="1" x14ac:dyDescent="0.25">
      <c r="A16" s="121" t="s">
        <v>645</v>
      </c>
      <c r="B16" s="122" t="s">
        <v>646</v>
      </c>
    </row>
    <row r="17" spans="1:7" ht="16.95" customHeight="1" x14ac:dyDescent="0.25">
      <c r="A17" s="21" t="s">
        <v>26</v>
      </c>
      <c r="B17" s="22" t="s">
        <v>600</v>
      </c>
    </row>
    <row r="18" spans="1:7" ht="75.45" customHeight="1" x14ac:dyDescent="0.25">
      <c r="A18" s="33" t="s">
        <v>236</v>
      </c>
      <c r="B18" s="33" t="s">
        <v>108</v>
      </c>
      <c r="C18" s="33" t="s">
        <v>19</v>
      </c>
      <c r="D18" s="33" t="s">
        <v>109</v>
      </c>
      <c r="E18" s="33" t="s">
        <v>110</v>
      </c>
      <c r="F18" s="33" t="s">
        <v>111</v>
      </c>
      <c r="G18" s="33" t="s">
        <v>112</v>
      </c>
    </row>
    <row r="19" spans="1:7" ht="76.95" customHeight="1" x14ac:dyDescent="0.25">
      <c r="A19" s="199" t="s">
        <v>675</v>
      </c>
      <c r="B19" s="198" t="s">
        <v>676</v>
      </c>
      <c r="C19" s="199"/>
      <c r="D19" s="201"/>
      <c r="E19" s="201"/>
      <c r="F19" s="201"/>
      <c r="G19" s="200"/>
    </row>
    <row r="20" spans="1:7" ht="39" customHeight="1" x14ac:dyDescent="0.25">
      <c r="A20" s="194"/>
      <c r="B20" s="193"/>
      <c r="C20" s="195"/>
      <c r="D20" s="197"/>
      <c r="E20" s="203"/>
      <c r="F20" s="197"/>
      <c r="G20" s="196"/>
    </row>
    <row r="21" spans="1:7" ht="39" customHeight="1" x14ac:dyDescent="0.25">
      <c r="A21" s="199"/>
      <c r="B21" s="198" t="s">
        <v>677</v>
      </c>
      <c r="C21" s="199" t="s">
        <v>678</v>
      </c>
      <c r="D21" s="201"/>
      <c r="E21" s="201"/>
      <c r="F21" s="201"/>
      <c r="G21" s="200"/>
    </row>
    <row r="22" spans="1:7" ht="97.5" customHeight="1" x14ac:dyDescent="0.25">
      <c r="A22" s="199" t="s">
        <v>679</v>
      </c>
      <c r="B22" s="198" t="s">
        <v>680</v>
      </c>
      <c r="C22" s="199" t="s">
        <v>681</v>
      </c>
      <c r="D22" s="201"/>
      <c r="E22" s="201"/>
      <c r="F22" s="201"/>
      <c r="G22" s="200"/>
    </row>
    <row r="23" spans="1:7" ht="39" customHeight="1" x14ac:dyDescent="0.25">
      <c r="A23" s="194"/>
      <c r="B23" s="193"/>
      <c r="C23" s="195"/>
      <c r="D23" s="197"/>
      <c r="E23" s="203"/>
      <c r="F23" s="197"/>
      <c r="G23" s="196"/>
    </row>
    <row r="24" spans="1:7" ht="39" customHeight="1" x14ac:dyDescent="0.25">
      <c r="A24" s="199"/>
      <c r="B24" s="198" t="s">
        <v>682</v>
      </c>
      <c r="C24" s="199" t="s">
        <v>683</v>
      </c>
      <c r="D24" s="201"/>
      <c r="E24" s="201"/>
      <c r="F24" s="201"/>
      <c r="G24" s="200"/>
    </row>
    <row r="25" spans="1:7" ht="85.5" customHeight="1" x14ac:dyDescent="0.25">
      <c r="A25" s="199" t="s">
        <v>684</v>
      </c>
      <c r="B25" s="198" t="s">
        <v>685</v>
      </c>
      <c r="C25" s="199" t="s">
        <v>686</v>
      </c>
      <c r="D25" s="201"/>
      <c r="E25" s="201"/>
      <c r="F25" s="201"/>
      <c r="G25" s="200"/>
    </row>
    <row r="26" spans="1:7" ht="39" customHeight="1" x14ac:dyDescent="0.25">
      <c r="A26" s="194"/>
      <c r="B26" s="193"/>
      <c r="C26" s="195"/>
      <c r="D26" s="197"/>
      <c r="E26" s="203"/>
      <c r="F26" s="197"/>
      <c r="G26" s="196"/>
    </row>
    <row r="27" spans="1:7" ht="39" customHeight="1" x14ac:dyDescent="0.25">
      <c r="A27" s="199"/>
      <c r="B27" s="198" t="s">
        <v>687</v>
      </c>
      <c r="C27" s="199" t="s">
        <v>688</v>
      </c>
      <c r="D27" s="201"/>
      <c r="E27" s="201"/>
      <c r="F27" s="201">
        <v>0</v>
      </c>
      <c r="G27" s="200">
        <v>0</v>
      </c>
    </row>
    <row r="28" spans="1:7" ht="39" customHeight="1" x14ac:dyDescent="0.25">
      <c r="A28" s="199" t="s">
        <v>689</v>
      </c>
      <c r="B28" s="198" t="s">
        <v>690</v>
      </c>
      <c r="C28" s="199" t="s">
        <v>691</v>
      </c>
      <c r="D28" s="201"/>
      <c r="E28" s="201"/>
      <c r="F28" s="201"/>
      <c r="G28" s="200"/>
    </row>
    <row r="29" spans="1:7" ht="39" customHeight="1" x14ac:dyDescent="0.25">
      <c r="A29" s="194"/>
      <c r="B29" s="193"/>
      <c r="C29" s="195"/>
      <c r="D29" s="197"/>
      <c r="E29" s="203"/>
      <c r="F29" s="197"/>
      <c r="G29" s="196"/>
    </row>
    <row r="30" spans="1:7" ht="39" customHeight="1" x14ac:dyDescent="0.25">
      <c r="A30" s="194" t="s">
        <v>692</v>
      </c>
      <c r="B30" s="193" t="s">
        <v>693</v>
      </c>
      <c r="C30" s="195" t="s">
        <v>694</v>
      </c>
      <c r="D30" s="197"/>
      <c r="E30" s="203"/>
      <c r="F30" s="197">
        <v>2795945396874</v>
      </c>
      <c r="G30" s="196">
        <v>0.47858379557950198</v>
      </c>
    </row>
    <row r="31" spans="1:7" ht="34.049999999999997" customHeight="1" x14ac:dyDescent="0.25">
      <c r="A31" s="194" t="s">
        <v>695</v>
      </c>
      <c r="B31" s="193" t="s">
        <v>696</v>
      </c>
      <c r="C31" s="195" t="s">
        <v>697</v>
      </c>
      <c r="D31" s="197">
        <v>7910096</v>
      </c>
      <c r="E31" s="203">
        <v>92005.34</v>
      </c>
      <c r="F31" s="197">
        <v>727771071913</v>
      </c>
      <c r="G31" s="196">
        <v>0.124573048636251</v>
      </c>
    </row>
    <row r="32" spans="1:7" ht="34.049999999999997" customHeight="1" x14ac:dyDescent="0.25">
      <c r="A32" s="194" t="s">
        <v>698</v>
      </c>
      <c r="B32" s="193" t="s">
        <v>699</v>
      </c>
      <c r="C32" s="195" t="s">
        <v>700</v>
      </c>
      <c r="D32" s="197">
        <v>638988</v>
      </c>
      <c r="E32" s="203">
        <v>99999.739998999998</v>
      </c>
      <c r="F32" s="197">
        <v>63898633863</v>
      </c>
      <c r="G32" s="196">
        <v>1.09375707983032E-2</v>
      </c>
    </row>
    <row r="33" spans="1:7" ht="34.049999999999997" customHeight="1" x14ac:dyDescent="0.25">
      <c r="A33" s="194" t="s">
        <v>701</v>
      </c>
      <c r="B33" s="193" t="s">
        <v>702</v>
      </c>
      <c r="C33" s="195" t="s">
        <v>703</v>
      </c>
      <c r="D33" s="197">
        <v>9098461</v>
      </c>
      <c r="E33" s="203">
        <v>72573.149999000001</v>
      </c>
      <c r="F33" s="197">
        <v>660303974922</v>
      </c>
      <c r="G33" s="196">
        <v>0.11302466167891501</v>
      </c>
    </row>
    <row r="34" spans="1:7" ht="34.049999999999997" customHeight="1" x14ac:dyDescent="0.25">
      <c r="A34" s="194" t="s">
        <v>704</v>
      </c>
      <c r="B34" s="193" t="s">
        <v>705</v>
      </c>
      <c r="C34" s="195" t="s">
        <v>706</v>
      </c>
      <c r="D34" s="197">
        <v>1300000</v>
      </c>
      <c r="E34" s="203">
        <v>100734.83</v>
      </c>
      <c r="F34" s="197">
        <v>130955279000</v>
      </c>
      <c r="G34" s="196">
        <v>2.2415700444316299E-2</v>
      </c>
    </row>
    <row r="35" spans="1:7" ht="34.049999999999997" customHeight="1" x14ac:dyDescent="0.25">
      <c r="A35" s="194" t="s">
        <v>707</v>
      </c>
      <c r="B35" s="193" t="s">
        <v>708</v>
      </c>
      <c r="C35" s="195" t="s">
        <v>709</v>
      </c>
      <c r="D35" s="197">
        <v>3231444</v>
      </c>
      <c r="E35" s="203">
        <v>100577.34</v>
      </c>
      <c r="F35" s="197">
        <v>325010041879</v>
      </c>
      <c r="G35" s="196">
        <v>5.56321806634031E-2</v>
      </c>
    </row>
    <row r="36" spans="1:7" ht="34.049999999999997" customHeight="1" x14ac:dyDescent="0.25">
      <c r="A36" s="194" t="s">
        <v>710</v>
      </c>
      <c r="B36" s="193" t="s">
        <v>711</v>
      </c>
      <c r="C36" s="195" t="s">
        <v>712</v>
      </c>
      <c r="D36" s="197">
        <v>971260</v>
      </c>
      <c r="E36" s="203">
        <v>102395.13999900001</v>
      </c>
      <c r="F36" s="197">
        <v>99452303676</v>
      </c>
      <c r="G36" s="196">
        <v>1.7023315628981999E-2</v>
      </c>
    </row>
    <row r="37" spans="1:7" ht="34.049999999999997" customHeight="1" x14ac:dyDescent="0.25">
      <c r="A37" s="194" t="s">
        <v>713</v>
      </c>
      <c r="B37" s="193" t="s">
        <v>714</v>
      </c>
      <c r="C37" s="195" t="s">
        <v>715</v>
      </c>
      <c r="D37" s="197">
        <v>4747530</v>
      </c>
      <c r="E37" s="203">
        <v>101276.69</v>
      </c>
      <c r="F37" s="197">
        <v>480814124076</v>
      </c>
      <c r="G37" s="196">
        <v>8.2301266943839199E-2</v>
      </c>
    </row>
    <row r="38" spans="1:7" ht="34.049999999999997" customHeight="1" x14ac:dyDescent="0.25">
      <c r="A38" s="194" t="s">
        <v>716</v>
      </c>
      <c r="B38" s="193" t="s">
        <v>717</v>
      </c>
      <c r="C38" s="195" t="s">
        <v>718</v>
      </c>
      <c r="D38" s="197">
        <v>42250</v>
      </c>
      <c r="E38" s="203">
        <v>100161.130011</v>
      </c>
      <c r="F38" s="197">
        <v>4231807743</v>
      </c>
      <c r="G38" s="196">
        <v>7.24361289055222E-4</v>
      </c>
    </row>
    <row r="39" spans="1:7" ht="34.049999999999997" customHeight="1" x14ac:dyDescent="0.25">
      <c r="A39" s="194" t="s">
        <v>719</v>
      </c>
      <c r="B39" s="193" t="s">
        <v>720</v>
      </c>
      <c r="C39" s="195" t="s">
        <v>721</v>
      </c>
      <c r="D39" s="197">
        <v>1060000</v>
      </c>
      <c r="E39" s="203">
        <v>96210.04</v>
      </c>
      <c r="F39" s="197">
        <v>101982642400</v>
      </c>
      <c r="G39" s="196">
        <v>1.74564353572812E-2</v>
      </c>
    </row>
    <row r="40" spans="1:7" ht="34.049999999999997" customHeight="1" x14ac:dyDescent="0.25">
      <c r="A40" s="194" t="s">
        <v>722</v>
      </c>
      <c r="B40" s="193" t="s">
        <v>723</v>
      </c>
      <c r="C40" s="195" t="s">
        <v>724</v>
      </c>
      <c r="D40" s="197">
        <v>1975004</v>
      </c>
      <c r="E40" s="203">
        <v>102038.02999900001</v>
      </c>
      <c r="F40" s="197">
        <v>201525517402</v>
      </c>
      <c r="G40" s="196">
        <v>3.4495254139156002E-2</v>
      </c>
    </row>
    <row r="41" spans="1:7" ht="39" customHeight="1" x14ac:dyDescent="0.25">
      <c r="A41" s="194" t="s">
        <v>725</v>
      </c>
      <c r="B41" s="193" t="s">
        <v>726</v>
      </c>
      <c r="C41" s="195" t="s">
        <v>727</v>
      </c>
      <c r="D41" s="197"/>
      <c r="E41" s="203"/>
      <c r="F41" s="197">
        <v>154816667351</v>
      </c>
      <c r="G41" s="196">
        <v>2.65000698377908E-2</v>
      </c>
    </row>
    <row r="42" spans="1:7" ht="34.049999999999997" customHeight="1" x14ac:dyDescent="0.25">
      <c r="A42" s="194" t="s">
        <v>728</v>
      </c>
      <c r="B42" s="193" t="s">
        <v>729</v>
      </c>
      <c r="C42" s="195" t="s">
        <v>730</v>
      </c>
      <c r="D42" s="197">
        <v>485</v>
      </c>
      <c r="E42" s="203">
        <v>100000466</v>
      </c>
      <c r="F42" s="197">
        <v>48500226010</v>
      </c>
      <c r="G42" s="196">
        <v>8.3018152916294295E-3</v>
      </c>
    </row>
    <row r="43" spans="1:7" ht="34.049999999999997" customHeight="1" x14ac:dyDescent="0.25">
      <c r="A43" s="194" t="s">
        <v>731</v>
      </c>
      <c r="B43" s="193" t="s">
        <v>732</v>
      </c>
      <c r="C43" s="195" t="s">
        <v>733</v>
      </c>
      <c r="D43" s="197">
        <v>1058427</v>
      </c>
      <c r="E43" s="203">
        <v>100447.59</v>
      </c>
      <c r="F43" s="197">
        <v>106316441341</v>
      </c>
      <c r="G43" s="196">
        <v>1.8198254546161401E-2</v>
      </c>
    </row>
    <row r="44" spans="1:7" ht="39" customHeight="1" x14ac:dyDescent="0.25">
      <c r="A44" s="199"/>
      <c r="B44" s="198" t="s">
        <v>734</v>
      </c>
      <c r="C44" s="199" t="s">
        <v>735</v>
      </c>
      <c r="D44" s="201"/>
      <c r="E44" s="201"/>
      <c r="F44" s="201">
        <v>2950762064225</v>
      </c>
      <c r="G44" s="200">
        <v>0.505083865417293</v>
      </c>
    </row>
    <row r="45" spans="1:7" ht="39" customHeight="1" x14ac:dyDescent="0.25">
      <c r="A45" s="199" t="s">
        <v>736</v>
      </c>
      <c r="B45" s="198" t="s">
        <v>737</v>
      </c>
      <c r="C45" s="199" t="s">
        <v>738</v>
      </c>
      <c r="D45" s="201"/>
      <c r="E45" s="201"/>
      <c r="F45" s="201"/>
      <c r="G45" s="200"/>
    </row>
    <row r="46" spans="1:7" ht="39" customHeight="1" x14ac:dyDescent="0.25">
      <c r="A46" s="194"/>
      <c r="B46" s="193"/>
      <c r="C46" s="195"/>
      <c r="D46" s="197"/>
      <c r="E46" s="203"/>
      <c r="F46" s="197"/>
      <c r="G46" s="196"/>
    </row>
    <row r="47" spans="1:7" ht="39" customHeight="1" x14ac:dyDescent="0.25">
      <c r="A47" s="194" t="s">
        <v>739</v>
      </c>
      <c r="B47" s="193" t="s">
        <v>740</v>
      </c>
      <c r="C47" s="195" t="s">
        <v>741</v>
      </c>
      <c r="D47" s="197"/>
      <c r="E47" s="203"/>
      <c r="F47" s="197">
        <v>0</v>
      </c>
      <c r="G47" s="196">
        <v>0</v>
      </c>
    </row>
    <row r="48" spans="1:7" ht="39" customHeight="1" x14ac:dyDescent="0.25">
      <c r="A48" s="194" t="s">
        <v>742</v>
      </c>
      <c r="B48" s="193" t="s">
        <v>743</v>
      </c>
      <c r="C48" s="195" t="s">
        <v>744</v>
      </c>
      <c r="D48" s="197"/>
      <c r="E48" s="203"/>
      <c r="F48" s="197">
        <v>0</v>
      </c>
      <c r="G48" s="196">
        <v>0</v>
      </c>
    </row>
    <row r="49" spans="1:7" ht="34.049999999999997" customHeight="1" x14ac:dyDescent="0.25">
      <c r="A49" s="199"/>
      <c r="B49" s="198" t="s">
        <v>745</v>
      </c>
      <c r="C49" s="199" t="s">
        <v>746</v>
      </c>
      <c r="D49" s="201"/>
      <c r="E49" s="201"/>
      <c r="F49" s="201">
        <v>0</v>
      </c>
      <c r="G49" s="200">
        <v>0</v>
      </c>
    </row>
    <row r="50" spans="1:7" ht="39" customHeight="1" x14ac:dyDescent="0.25">
      <c r="A50" s="199"/>
      <c r="B50" s="198" t="s">
        <v>747</v>
      </c>
      <c r="C50" s="199" t="s">
        <v>748</v>
      </c>
      <c r="D50" s="201"/>
      <c r="E50" s="201"/>
      <c r="F50" s="201">
        <v>2950762064225</v>
      </c>
      <c r="G50" s="200">
        <v>0.505083865417293</v>
      </c>
    </row>
    <row r="51" spans="1:7" ht="39" customHeight="1" x14ac:dyDescent="0.25">
      <c r="A51" s="199" t="s">
        <v>749</v>
      </c>
      <c r="B51" s="198" t="s">
        <v>750</v>
      </c>
      <c r="C51" s="199" t="s">
        <v>751</v>
      </c>
      <c r="D51" s="201"/>
      <c r="E51" s="201"/>
      <c r="F51" s="201"/>
      <c r="G51" s="200"/>
    </row>
    <row r="52" spans="1:7" ht="39" customHeight="1" x14ac:dyDescent="0.25">
      <c r="A52" s="194"/>
      <c r="B52" s="193"/>
      <c r="C52" s="195"/>
      <c r="D52" s="197"/>
      <c r="E52" s="203"/>
      <c r="F52" s="197"/>
      <c r="G52" s="196"/>
    </row>
    <row r="53" spans="1:7" ht="39" customHeight="1" x14ac:dyDescent="0.25">
      <c r="A53" s="194" t="s">
        <v>752</v>
      </c>
      <c r="B53" s="193" t="s">
        <v>753</v>
      </c>
      <c r="C53" s="195" t="s">
        <v>754</v>
      </c>
      <c r="D53" s="197"/>
      <c r="E53" s="203"/>
      <c r="F53" s="197">
        <v>0</v>
      </c>
      <c r="G53" s="196">
        <v>0</v>
      </c>
    </row>
    <row r="54" spans="1:7" ht="39" customHeight="1" x14ac:dyDescent="0.25">
      <c r="A54" s="194" t="s">
        <v>755</v>
      </c>
      <c r="B54" s="193" t="s">
        <v>756</v>
      </c>
      <c r="C54" s="195" t="s">
        <v>757</v>
      </c>
      <c r="D54" s="197"/>
      <c r="E54" s="203"/>
      <c r="F54" s="197">
        <v>196830210738</v>
      </c>
      <c r="G54" s="196">
        <v>3.3691555437751097E-2</v>
      </c>
    </row>
    <row r="55" spans="1:7" ht="46.95" customHeight="1" x14ac:dyDescent="0.25">
      <c r="A55" s="194" t="s">
        <v>758</v>
      </c>
      <c r="B55" s="193" t="s">
        <v>759</v>
      </c>
      <c r="C55" s="195" t="s">
        <v>760</v>
      </c>
      <c r="D55" s="197"/>
      <c r="E55" s="203"/>
      <c r="F55" s="197">
        <v>36356986302</v>
      </c>
      <c r="G55" s="196">
        <v>6.2232490375874298E-3</v>
      </c>
    </row>
    <row r="56" spans="1:7" ht="45" customHeight="1" x14ac:dyDescent="0.25">
      <c r="A56" s="194" t="s">
        <v>761</v>
      </c>
      <c r="B56" s="193" t="s">
        <v>762</v>
      </c>
      <c r="C56" s="195" t="s">
        <v>763</v>
      </c>
      <c r="D56" s="197"/>
      <c r="E56" s="203"/>
      <c r="F56" s="197">
        <v>0</v>
      </c>
      <c r="G56" s="196">
        <v>0</v>
      </c>
    </row>
    <row r="57" spans="1:7" ht="57" customHeight="1" x14ac:dyDescent="0.25">
      <c r="A57" s="194" t="s">
        <v>764</v>
      </c>
      <c r="B57" s="193" t="s">
        <v>765</v>
      </c>
      <c r="C57" s="195" t="s">
        <v>766</v>
      </c>
      <c r="D57" s="197"/>
      <c r="E57" s="203"/>
      <c r="F57" s="197">
        <v>0</v>
      </c>
      <c r="G57" s="196">
        <v>0</v>
      </c>
    </row>
    <row r="58" spans="1:7" ht="39" customHeight="1" x14ac:dyDescent="0.25">
      <c r="A58" s="194" t="s">
        <v>767</v>
      </c>
      <c r="B58" s="193" t="s">
        <v>768</v>
      </c>
      <c r="C58" s="195" t="s">
        <v>769</v>
      </c>
      <c r="D58" s="197"/>
      <c r="E58" s="203"/>
      <c r="F58" s="197">
        <v>0</v>
      </c>
      <c r="G58" s="196">
        <v>0</v>
      </c>
    </row>
    <row r="59" spans="1:7" ht="39" customHeight="1" x14ac:dyDescent="0.25">
      <c r="A59" s="194" t="s">
        <v>770</v>
      </c>
      <c r="B59" s="193" t="s">
        <v>771</v>
      </c>
      <c r="C59" s="195" t="s">
        <v>772</v>
      </c>
      <c r="D59" s="197"/>
      <c r="E59" s="203"/>
      <c r="F59" s="197">
        <v>0</v>
      </c>
      <c r="G59" s="196">
        <v>0</v>
      </c>
    </row>
    <row r="60" spans="1:7" ht="39" customHeight="1" x14ac:dyDescent="0.25">
      <c r="A60" s="199"/>
      <c r="B60" s="198" t="s">
        <v>773</v>
      </c>
      <c r="C60" s="199" t="s">
        <v>774</v>
      </c>
      <c r="D60" s="201"/>
      <c r="E60" s="201"/>
      <c r="F60" s="201">
        <v>233187197040</v>
      </c>
      <c r="G60" s="200">
        <v>3.9914804475338503E-2</v>
      </c>
    </row>
    <row r="61" spans="1:7" ht="39" customHeight="1" x14ac:dyDescent="0.25">
      <c r="A61" s="199" t="s">
        <v>775</v>
      </c>
      <c r="B61" s="198" t="s">
        <v>776</v>
      </c>
      <c r="C61" s="199" t="s">
        <v>777</v>
      </c>
      <c r="D61" s="201"/>
      <c r="E61" s="201"/>
      <c r="F61" s="201"/>
      <c r="G61" s="200"/>
    </row>
    <row r="62" spans="1:7" ht="39" customHeight="1" x14ac:dyDescent="0.25">
      <c r="A62" s="194" t="s">
        <v>778</v>
      </c>
      <c r="B62" s="193" t="s">
        <v>779</v>
      </c>
      <c r="C62" s="195" t="s">
        <v>780</v>
      </c>
      <c r="D62" s="197"/>
      <c r="E62" s="203"/>
      <c r="F62" s="197">
        <v>859929310276</v>
      </c>
      <c r="G62" s="196">
        <v>0.14719466041864801</v>
      </c>
    </row>
    <row r="63" spans="1:7" ht="39" customHeight="1" x14ac:dyDescent="0.25">
      <c r="A63" s="194"/>
      <c r="B63" s="193"/>
      <c r="C63" s="195"/>
      <c r="D63" s="197"/>
      <c r="E63" s="203"/>
      <c r="F63" s="197"/>
      <c r="G63" s="196"/>
    </row>
    <row r="64" spans="1:7" ht="39" customHeight="1" x14ac:dyDescent="0.25">
      <c r="A64" s="194" t="s">
        <v>781</v>
      </c>
      <c r="B64" s="193" t="s">
        <v>782</v>
      </c>
      <c r="C64" s="195" t="s">
        <v>783</v>
      </c>
      <c r="D64" s="197"/>
      <c r="E64" s="203"/>
      <c r="F64" s="197">
        <v>359929310276</v>
      </c>
      <c r="G64" s="196">
        <v>6.1609334590293198E-2</v>
      </c>
    </row>
    <row r="65" spans="1:7" ht="39" customHeight="1" x14ac:dyDescent="0.25">
      <c r="A65" s="194" t="s">
        <v>784</v>
      </c>
      <c r="B65" s="193" t="s">
        <v>785</v>
      </c>
      <c r="C65" s="195" t="s">
        <v>786</v>
      </c>
      <c r="D65" s="197"/>
      <c r="E65" s="203"/>
      <c r="F65" s="197">
        <v>500000000000</v>
      </c>
      <c r="G65" s="196">
        <v>8.5585325828355097E-2</v>
      </c>
    </row>
    <row r="66" spans="1:7" ht="39" customHeight="1" x14ac:dyDescent="0.25">
      <c r="A66" s="194" t="s">
        <v>787</v>
      </c>
      <c r="B66" s="193" t="s">
        <v>788</v>
      </c>
      <c r="C66" s="195" t="s">
        <v>789</v>
      </c>
      <c r="D66" s="197"/>
      <c r="E66" s="203"/>
      <c r="F66" s="197">
        <v>0</v>
      </c>
      <c r="G66" s="196">
        <v>0</v>
      </c>
    </row>
    <row r="67" spans="1:7" ht="39" customHeight="1" x14ac:dyDescent="0.25">
      <c r="A67" s="194"/>
      <c r="B67" s="193"/>
      <c r="C67" s="195"/>
      <c r="D67" s="197"/>
      <c r="E67" s="203"/>
      <c r="F67" s="197"/>
      <c r="G67" s="196"/>
    </row>
    <row r="68" spans="1:7" ht="39" customHeight="1" x14ac:dyDescent="0.25">
      <c r="A68" s="194" t="s">
        <v>790</v>
      </c>
      <c r="B68" s="193" t="s">
        <v>791</v>
      </c>
      <c r="C68" s="195" t="s">
        <v>792</v>
      </c>
      <c r="D68" s="197"/>
      <c r="E68" s="203"/>
      <c r="F68" s="197">
        <v>1798244422800</v>
      </c>
      <c r="G68" s="196">
        <v>0.307806669688721</v>
      </c>
    </row>
    <row r="69" spans="1:7" ht="39" customHeight="1" x14ac:dyDescent="0.25">
      <c r="A69" s="199"/>
      <c r="B69" s="198" t="s">
        <v>793</v>
      </c>
      <c r="C69" s="199" t="s">
        <v>794</v>
      </c>
      <c r="D69" s="201"/>
      <c r="E69" s="201"/>
      <c r="F69" s="201">
        <v>2658173733076</v>
      </c>
      <c r="G69" s="200">
        <v>0.45500133010736898</v>
      </c>
    </row>
    <row r="70" spans="1:7" ht="39" customHeight="1" x14ac:dyDescent="0.25">
      <c r="A70" s="199" t="s">
        <v>795</v>
      </c>
      <c r="B70" s="198" t="s">
        <v>796</v>
      </c>
      <c r="C70" s="199" t="s">
        <v>797</v>
      </c>
      <c r="D70" s="201"/>
      <c r="E70" s="201"/>
      <c r="F70" s="201">
        <v>5842122994341</v>
      </c>
      <c r="G70" s="200">
        <v>1</v>
      </c>
    </row>
    <row r="71" spans="1:7" ht="16.95" customHeight="1" x14ac:dyDescent="0.25">
      <c r="A71" s="82"/>
      <c r="B71" s="34"/>
      <c r="C71" s="34"/>
      <c r="D71" s="34"/>
      <c r="E71" s="19"/>
      <c r="F71" s="34"/>
    </row>
    <row r="72" spans="1:7" ht="16.95" customHeight="1" x14ac:dyDescent="0.25">
      <c r="A72" s="19" t="s">
        <v>10</v>
      </c>
      <c r="B72" s="34"/>
      <c r="C72" s="34"/>
      <c r="D72" s="34"/>
      <c r="E72" s="19" t="s">
        <v>11</v>
      </c>
      <c r="F72" s="34"/>
    </row>
    <row r="73" spans="1:7" ht="16.95" customHeight="1" x14ac:dyDescent="0.25">
      <c r="A73" s="20" t="s">
        <v>12</v>
      </c>
      <c r="B73" s="34"/>
      <c r="C73" s="34"/>
      <c r="D73" s="34"/>
      <c r="E73" s="20" t="s">
        <v>13</v>
      </c>
      <c r="F73" s="34"/>
    </row>
    <row r="74" spans="1:7" ht="16.95" customHeight="1" x14ac:dyDescent="0.25"/>
    <row r="75" spans="1:7" ht="16.95" customHeight="1" x14ac:dyDescent="0.25">
      <c r="A75" s="27"/>
      <c r="E75" s="27"/>
    </row>
    <row r="76" spans="1:7" ht="16.95" customHeight="1" x14ac:dyDescent="0.25"/>
    <row r="77" spans="1:7" ht="16.95" customHeight="1" x14ac:dyDescent="0.25"/>
    <row r="78" spans="1:7" ht="16.95" customHeight="1" x14ac:dyDescent="0.25"/>
    <row r="79" spans="1:7" ht="16.95" customHeight="1" x14ac:dyDescent="0.25"/>
    <row r="80" spans="1:7" ht="16.95" customHeight="1" x14ac:dyDescent="0.25"/>
    <row r="81" spans="1:7" ht="16.95" customHeight="1" x14ac:dyDescent="0.25"/>
    <row r="82" spans="1:7" ht="16.95" customHeight="1" x14ac:dyDescent="0.25">
      <c r="A82" s="35" t="s">
        <v>14</v>
      </c>
      <c r="B82" s="31"/>
      <c r="C82" s="31"/>
      <c r="E82" s="35" t="s">
        <v>1342</v>
      </c>
      <c r="F82" s="31"/>
      <c r="G82" s="31"/>
    </row>
    <row r="83" spans="1:7" ht="16.95" customHeight="1" x14ac:dyDescent="0.25">
      <c r="A83" s="36" t="s">
        <v>1350</v>
      </c>
      <c r="E83" s="36" t="s">
        <v>1351</v>
      </c>
    </row>
    <row r="84" spans="1:7" ht="16.95" customHeight="1" x14ac:dyDescent="0.25">
      <c r="A84" s="37" t="s">
        <v>1352</v>
      </c>
      <c r="E84" s="38" t="s">
        <v>1353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2"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9"/>
  <sheetViews>
    <sheetView view="pageBreakPreview" topLeftCell="A31" zoomScaleNormal="85" zoomScaleSheetLayoutView="100" workbookViewId="0">
      <selection activeCell="B37" sqref="A37:XFD39"/>
    </sheetView>
  </sheetViews>
  <sheetFormatPr defaultColWidth="9.21875" defaultRowHeight="13.8" x14ac:dyDescent="0.3"/>
  <cols>
    <col min="1" max="1" width="4.77734375" style="178" customWidth="1"/>
    <col min="2" max="2" width="34.44140625" style="175" customWidth="1"/>
    <col min="3" max="3" width="14.44140625" style="175" customWidth="1"/>
    <col min="4" max="4" width="11.77734375" style="175" customWidth="1"/>
    <col min="5" max="5" width="12.21875" style="175" customWidth="1"/>
    <col min="6" max="6" width="12.5546875" style="175" customWidth="1"/>
    <col min="7" max="7" width="16.44140625" style="175" customWidth="1"/>
    <col min="8" max="9" width="19" style="175" customWidth="1"/>
    <col min="10" max="10" width="43.5546875" style="175" customWidth="1"/>
    <col min="11" max="16384" width="9.21875" style="175"/>
  </cols>
  <sheetData>
    <row r="1" spans="1:10" s="174" customFormat="1" ht="46.5" customHeight="1" x14ac:dyDescent="0.3">
      <c r="A1" s="236" t="s">
        <v>647</v>
      </c>
      <c r="B1" s="236"/>
      <c r="C1" s="236"/>
      <c r="D1" s="236"/>
      <c r="E1" s="236"/>
      <c r="F1" s="236"/>
      <c r="G1" s="236"/>
      <c r="H1" s="236"/>
      <c r="I1" s="236"/>
      <c r="J1" s="236"/>
    </row>
    <row r="2" spans="1:10" ht="49.05" customHeight="1" x14ac:dyDescent="0.3">
      <c r="A2" s="237" t="s">
        <v>649</v>
      </c>
      <c r="B2" s="237"/>
      <c r="C2" s="237"/>
      <c r="D2" s="237"/>
      <c r="E2" s="237"/>
      <c r="F2" s="237"/>
      <c r="G2" s="237"/>
      <c r="H2" s="237"/>
      <c r="I2" s="237"/>
      <c r="J2" s="237"/>
    </row>
    <row r="3" spans="1:10" ht="19.2" customHeight="1" x14ac:dyDescent="0.3">
      <c r="A3" s="238" t="s">
        <v>598</v>
      </c>
      <c r="B3" s="238"/>
      <c r="C3" s="238"/>
      <c r="D3" s="238"/>
      <c r="E3" s="238"/>
      <c r="F3" s="238"/>
      <c r="G3" s="238"/>
      <c r="H3" s="238"/>
      <c r="I3" s="238"/>
      <c r="J3" s="238"/>
    </row>
    <row r="4" spans="1:10" ht="21.6" customHeight="1" x14ac:dyDescent="0.3">
      <c r="A4" s="238"/>
      <c r="B4" s="238"/>
      <c r="C4" s="238"/>
      <c r="D4" s="238"/>
      <c r="E4" s="238"/>
      <c r="F4" s="238"/>
      <c r="G4" s="238"/>
      <c r="H4" s="238"/>
      <c r="I4" s="238"/>
      <c r="J4" s="238"/>
    </row>
    <row r="5" spans="1:10" x14ac:dyDescent="0.3">
      <c r="A5" s="239" t="str">
        <f>TONGQUAN!C2</f>
        <v>Quý II năm 2024
/ Quarter II 2024</v>
      </c>
      <c r="B5" s="239"/>
      <c r="C5" s="239"/>
      <c r="D5" s="239"/>
      <c r="E5" s="239"/>
      <c r="F5" s="239"/>
      <c r="G5" s="239"/>
      <c r="H5" s="239"/>
      <c r="I5" s="239"/>
      <c r="J5" s="239"/>
    </row>
    <row r="6" spans="1:10" x14ac:dyDescent="0.3">
      <c r="A6" s="170"/>
      <c r="B6" s="170"/>
      <c r="C6" s="170"/>
      <c r="D6" s="170"/>
      <c r="E6" s="170"/>
      <c r="F6" s="83"/>
      <c r="G6" s="176"/>
      <c r="H6" s="176"/>
      <c r="I6" s="176"/>
      <c r="J6" s="176"/>
    </row>
    <row r="7" spans="1:10" x14ac:dyDescent="0.3">
      <c r="A7" s="240" t="s">
        <v>2</v>
      </c>
      <c r="B7" s="241"/>
      <c r="C7" s="176"/>
      <c r="D7" s="176"/>
      <c r="E7" s="176"/>
      <c r="F7" s="176"/>
      <c r="G7" s="230" t="str">
        <f>TONGQUAN!D5</f>
        <v>Công ty Cổ phần Quản lý Quỹ Kỹ Thương</v>
      </c>
      <c r="H7" s="230"/>
      <c r="I7" s="230"/>
      <c r="J7" s="230"/>
    </row>
    <row r="8" spans="1:10" ht="15" customHeight="1" x14ac:dyDescent="0.3">
      <c r="A8" s="233" t="s">
        <v>15</v>
      </c>
      <c r="B8" s="233"/>
      <c r="C8" s="176"/>
      <c r="D8" s="176"/>
      <c r="E8" s="176"/>
      <c r="F8" s="176"/>
      <c r="G8" s="231" t="str">
        <f>TONGQUAN!D6</f>
        <v>Techcom Capital Joint Stock Company</v>
      </c>
      <c r="H8" s="231"/>
      <c r="I8" s="231"/>
      <c r="J8" s="231"/>
    </row>
    <row r="9" spans="1:10" x14ac:dyDescent="0.3">
      <c r="A9" s="228" t="s">
        <v>3</v>
      </c>
      <c r="B9" s="234"/>
      <c r="C9" s="176"/>
      <c r="D9" s="176"/>
      <c r="E9" s="176"/>
      <c r="F9" s="176"/>
      <c r="G9" s="235" t="str">
        <f>TONGQUAN!D7</f>
        <v>Ngân hàng TNHH Một thành viên Standard Chartered (Việt Nam)</v>
      </c>
      <c r="H9" s="235"/>
      <c r="I9" s="235"/>
      <c r="J9" s="235"/>
    </row>
    <row r="10" spans="1:10" ht="15" customHeight="1" x14ac:dyDescent="0.3">
      <c r="A10" s="234" t="s">
        <v>4</v>
      </c>
      <c r="B10" s="234"/>
      <c r="C10" s="176"/>
      <c r="D10" s="176"/>
      <c r="E10" s="176"/>
      <c r="F10" s="176"/>
      <c r="G10" s="231" t="str">
        <f>TONGQUAN!D8</f>
        <v>Standard Chartered Bank (Vietnam) Limited</v>
      </c>
      <c r="H10" s="231"/>
      <c r="I10" s="231"/>
      <c r="J10" s="231"/>
    </row>
    <row r="11" spans="1:10" ht="15" customHeight="1" x14ac:dyDescent="0.3">
      <c r="A11" s="228" t="s">
        <v>5</v>
      </c>
      <c r="B11" s="229"/>
      <c r="C11" s="176"/>
      <c r="D11" s="176"/>
      <c r="E11" s="176"/>
      <c r="F11" s="176"/>
      <c r="G11" s="230" t="str">
        <f>TONGQUAN!D9</f>
        <v>Quỹ Đầu tư trái phiếu Techcom</v>
      </c>
      <c r="H11" s="230"/>
      <c r="I11" s="230"/>
      <c r="J11" s="230"/>
    </row>
    <row r="12" spans="1:10" ht="15" customHeight="1" x14ac:dyDescent="0.3">
      <c r="A12" s="84" t="s">
        <v>586</v>
      </c>
      <c r="B12" s="171"/>
      <c r="C12" s="176"/>
      <c r="D12" s="176"/>
      <c r="E12" s="176"/>
      <c r="F12" s="176"/>
      <c r="G12" s="231" t="str">
        <f>TONGQUAN!D10</f>
        <v>Techcom Bond Fund(TCBF)</v>
      </c>
      <c r="H12" s="231"/>
      <c r="I12" s="231"/>
      <c r="J12" s="231"/>
    </row>
    <row r="13" spans="1:10" ht="15" customHeight="1" x14ac:dyDescent="0.3">
      <c r="A13" s="85" t="s">
        <v>7</v>
      </c>
      <c r="B13" s="86"/>
      <c r="C13" s="176"/>
      <c r="D13" s="176"/>
      <c r="E13" s="176"/>
      <c r="F13" s="176"/>
      <c r="G13" s="230" t="str">
        <f>TONGQUAN!D11</f>
        <v>Ngày 05 tháng 07 năm 2024</v>
      </c>
      <c r="H13" s="230"/>
      <c r="I13" s="230"/>
      <c r="J13" s="230"/>
    </row>
    <row r="14" spans="1:10" x14ac:dyDescent="0.3">
      <c r="A14" s="87" t="s">
        <v>8</v>
      </c>
      <c r="B14" s="87"/>
      <c r="C14" s="89"/>
      <c r="D14" s="89"/>
      <c r="E14" s="89"/>
      <c r="F14" s="89"/>
      <c r="G14" s="232" t="str">
        <f>TONGQUAN!D12</f>
        <v>05 Jul 2024</v>
      </c>
      <c r="H14" s="232"/>
      <c r="I14" s="232"/>
      <c r="J14" s="232"/>
    </row>
    <row r="15" spans="1:10" x14ac:dyDescent="0.3">
      <c r="A15" s="121" t="s">
        <v>645</v>
      </c>
      <c r="B15" s="122" t="s">
        <v>646</v>
      </c>
      <c r="C15" s="89"/>
      <c r="D15" s="89"/>
      <c r="E15" s="89"/>
      <c r="F15" s="89"/>
      <c r="G15" s="172"/>
      <c r="H15" s="172"/>
      <c r="I15" s="172"/>
      <c r="J15" s="172"/>
    </row>
    <row r="16" spans="1:10" x14ac:dyDescent="0.3">
      <c r="A16" s="99" t="s">
        <v>27</v>
      </c>
      <c r="B16" s="100" t="s">
        <v>601</v>
      </c>
      <c r="C16" s="89"/>
      <c r="D16" s="89"/>
      <c r="E16" s="89"/>
      <c r="F16" s="89"/>
      <c r="G16" s="89"/>
      <c r="H16" s="89"/>
      <c r="I16" s="89"/>
      <c r="J16" s="89"/>
    </row>
    <row r="17" spans="1:10" s="88" customFormat="1" ht="36" customHeight="1" x14ac:dyDescent="0.25">
      <c r="A17" s="226" t="s">
        <v>236</v>
      </c>
      <c r="B17" s="226" t="s">
        <v>636</v>
      </c>
      <c r="C17" s="226" t="s">
        <v>637</v>
      </c>
      <c r="D17" s="226" t="s">
        <v>638</v>
      </c>
      <c r="E17" s="226" t="s">
        <v>639</v>
      </c>
      <c r="F17" s="226" t="s">
        <v>640</v>
      </c>
      <c r="G17" s="226" t="s">
        <v>641</v>
      </c>
      <c r="H17" s="227"/>
      <c r="I17" s="226" t="s">
        <v>650</v>
      </c>
      <c r="J17" s="227"/>
    </row>
    <row r="18" spans="1:10" s="88" customFormat="1" ht="87" customHeight="1" x14ac:dyDescent="0.25">
      <c r="A18" s="227"/>
      <c r="B18" s="227"/>
      <c r="C18" s="227"/>
      <c r="D18" s="227"/>
      <c r="E18" s="227"/>
      <c r="F18" s="227"/>
      <c r="G18" s="173" t="s">
        <v>642</v>
      </c>
      <c r="H18" s="173" t="s">
        <v>643</v>
      </c>
      <c r="I18" s="173" t="s">
        <v>642</v>
      </c>
      <c r="J18" s="173" t="s">
        <v>644</v>
      </c>
    </row>
    <row r="19" spans="1:10" s="88" customFormat="1" ht="45.75" customHeight="1" x14ac:dyDescent="0.25">
      <c r="A19" s="194" t="s">
        <v>971</v>
      </c>
      <c r="B19" s="194" t="s">
        <v>972</v>
      </c>
      <c r="C19" s="194"/>
      <c r="D19" s="194"/>
      <c r="E19" s="194"/>
      <c r="F19" s="197"/>
      <c r="G19" s="194"/>
      <c r="H19" s="196"/>
      <c r="I19" s="194"/>
      <c r="J19" s="196"/>
    </row>
    <row r="20" spans="1:10" x14ac:dyDescent="0.3">
      <c r="A20" s="194" t="s">
        <v>973</v>
      </c>
      <c r="B20" s="194" t="s">
        <v>974</v>
      </c>
      <c r="C20" s="194" t="s">
        <v>975</v>
      </c>
      <c r="D20" s="194" t="s">
        <v>976</v>
      </c>
      <c r="E20" s="194" t="s">
        <v>977</v>
      </c>
      <c r="F20" s="197" t="s">
        <v>978</v>
      </c>
      <c r="G20" s="194" t="s">
        <v>979</v>
      </c>
      <c r="H20" s="196" t="s">
        <v>980</v>
      </c>
      <c r="I20" s="194" t="s">
        <v>981</v>
      </c>
      <c r="J20" s="196" t="s">
        <v>982</v>
      </c>
    </row>
    <row r="21" spans="1:10" ht="26.4" x14ac:dyDescent="0.3">
      <c r="A21" s="199" t="s">
        <v>983</v>
      </c>
      <c r="B21" s="199" t="s">
        <v>984</v>
      </c>
      <c r="C21" s="199"/>
      <c r="D21" s="199"/>
      <c r="E21" s="199"/>
      <c r="F21" s="201">
        <v>0</v>
      </c>
      <c r="G21" s="199"/>
      <c r="H21" s="200">
        <v>0</v>
      </c>
      <c r="I21" s="199"/>
      <c r="J21" s="200">
        <v>0</v>
      </c>
    </row>
    <row r="22" spans="1:10" ht="26.4" x14ac:dyDescent="0.3">
      <c r="A22" s="194" t="s">
        <v>985</v>
      </c>
      <c r="B22" s="194" t="s">
        <v>986</v>
      </c>
      <c r="C22" s="194"/>
      <c r="D22" s="194"/>
      <c r="E22" s="194"/>
      <c r="F22" s="197"/>
      <c r="G22" s="194"/>
      <c r="H22" s="196"/>
      <c r="I22" s="194"/>
      <c r="J22" s="196"/>
    </row>
    <row r="23" spans="1:10" x14ac:dyDescent="0.3">
      <c r="A23" s="194" t="s">
        <v>987</v>
      </c>
      <c r="B23" s="194" t="s">
        <v>988</v>
      </c>
      <c r="C23" s="194" t="s">
        <v>989</v>
      </c>
      <c r="D23" s="194" t="s">
        <v>990</v>
      </c>
      <c r="E23" s="194" t="s">
        <v>991</v>
      </c>
      <c r="F23" s="197" t="s">
        <v>992</v>
      </c>
      <c r="G23" s="194" t="s">
        <v>993</v>
      </c>
      <c r="H23" s="196" t="s">
        <v>994</v>
      </c>
      <c r="I23" s="194" t="s">
        <v>995</v>
      </c>
      <c r="J23" s="196" t="s">
        <v>996</v>
      </c>
    </row>
    <row r="24" spans="1:10" ht="26.4" x14ac:dyDescent="0.3">
      <c r="A24" s="199" t="s">
        <v>997</v>
      </c>
      <c r="B24" s="199" t="s">
        <v>998</v>
      </c>
      <c r="C24" s="199"/>
      <c r="D24" s="199"/>
      <c r="E24" s="199"/>
      <c r="F24" s="201">
        <v>0</v>
      </c>
      <c r="G24" s="199"/>
      <c r="H24" s="200">
        <v>0</v>
      </c>
      <c r="I24" s="199"/>
      <c r="J24" s="200">
        <v>0</v>
      </c>
    </row>
    <row r="25" spans="1:10" ht="26.4" x14ac:dyDescent="0.3">
      <c r="A25" s="199" t="s">
        <v>999</v>
      </c>
      <c r="B25" s="199" t="s">
        <v>1000</v>
      </c>
      <c r="C25" s="199"/>
      <c r="D25" s="199"/>
      <c r="E25" s="199"/>
      <c r="F25" s="201">
        <v>0</v>
      </c>
      <c r="G25" s="199"/>
      <c r="H25" s="200">
        <v>0</v>
      </c>
      <c r="I25" s="199"/>
      <c r="J25" s="200">
        <v>0</v>
      </c>
    </row>
    <row r="26" spans="1:10" ht="26.4" x14ac:dyDescent="0.3">
      <c r="A26" s="194" t="s">
        <v>1001</v>
      </c>
      <c r="B26" s="194" t="s">
        <v>1002</v>
      </c>
      <c r="C26" s="194"/>
      <c r="D26" s="194"/>
      <c r="E26" s="194"/>
      <c r="F26" s="197"/>
      <c r="G26" s="194"/>
      <c r="H26" s="196"/>
      <c r="I26" s="194"/>
      <c r="J26" s="196"/>
    </row>
    <row r="27" spans="1:10" x14ac:dyDescent="0.3">
      <c r="A27" s="194" t="s">
        <v>1003</v>
      </c>
      <c r="B27" s="194" t="s">
        <v>1004</v>
      </c>
      <c r="C27" s="194" t="s">
        <v>1005</v>
      </c>
      <c r="D27" s="194" t="s">
        <v>1006</v>
      </c>
      <c r="E27" s="194" t="s">
        <v>1007</v>
      </c>
      <c r="F27" s="197" t="s">
        <v>1008</v>
      </c>
      <c r="G27" s="194" t="s">
        <v>1009</v>
      </c>
      <c r="H27" s="196" t="s">
        <v>1010</v>
      </c>
      <c r="I27" s="194" t="s">
        <v>1011</v>
      </c>
      <c r="J27" s="196" t="s">
        <v>1012</v>
      </c>
    </row>
    <row r="28" spans="1:10" ht="26.4" x14ac:dyDescent="0.3">
      <c r="A28" s="199" t="s">
        <v>1013</v>
      </c>
      <c r="B28" s="199" t="s">
        <v>1014</v>
      </c>
      <c r="C28" s="199"/>
      <c r="D28" s="199"/>
      <c r="E28" s="199"/>
      <c r="F28" s="201">
        <v>0</v>
      </c>
      <c r="G28" s="199"/>
      <c r="H28" s="200">
        <v>0</v>
      </c>
      <c r="I28" s="199"/>
      <c r="J28" s="200">
        <v>0</v>
      </c>
    </row>
    <row r="29" spans="1:10" ht="26.4" x14ac:dyDescent="0.3">
      <c r="A29" s="194" t="s">
        <v>1015</v>
      </c>
      <c r="B29" s="194" t="s">
        <v>1016</v>
      </c>
      <c r="C29" s="194"/>
      <c r="D29" s="194"/>
      <c r="E29" s="194"/>
      <c r="F29" s="197"/>
      <c r="G29" s="194"/>
      <c r="H29" s="196"/>
      <c r="I29" s="194"/>
      <c r="J29" s="196"/>
    </row>
    <row r="30" spans="1:10" x14ac:dyDescent="0.3">
      <c r="A30" s="194" t="s">
        <v>1017</v>
      </c>
      <c r="B30" s="194" t="s">
        <v>1018</v>
      </c>
      <c r="C30" s="194" t="s">
        <v>1019</v>
      </c>
      <c r="D30" s="194" t="s">
        <v>1020</v>
      </c>
      <c r="E30" s="194" t="s">
        <v>1021</v>
      </c>
      <c r="F30" s="197" t="s">
        <v>1022</v>
      </c>
      <c r="G30" s="194" t="s">
        <v>1023</v>
      </c>
      <c r="H30" s="196" t="s">
        <v>1024</v>
      </c>
      <c r="I30" s="194" t="s">
        <v>1025</v>
      </c>
      <c r="J30" s="196" t="s">
        <v>1026</v>
      </c>
    </row>
    <row r="31" spans="1:10" ht="26.4" x14ac:dyDescent="0.3">
      <c r="A31" s="199" t="s">
        <v>1027</v>
      </c>
      <c r="B31" s="199" t="s">
        <v>1028</v>
      </c>
      <c r="C31" s="199"/>
      <c r="D31" s="199"/>
      <c r="E31" s="199"/>
      <c r="F31" s="201">
        <v>0</v>
      </c>
      <c r="G31" s="199"/>
      <c r="H31" s="200">
        <v>0</v>
      </c>
      <c r="I31" s="199"/>
      <c r="J31" s="200">
        <v>0</v>
      </c>
    </row>
    <row r="32" spans="1:10" ht="39.6" x14ac:dyDescent="0.3">
      <c r="A32" s="199" t="s">
        <v>1029</v>
      </c>
      <c r="B32" s="199" t="s">
        <v>1030</v>
      </c>
      <c r="C32" s="199"/>
      <c r="D32" s="199"/>
      <c r="E32" s="199"/>
      <c r="F32" s="201">
        <v>0</v>
      </c>
      <c r="G32" s="199"/>
      <c r="H32" s="200">
        <v>0</v>
      </c>
      <c r="I32" s="199"/>
      <c r="J32" s="200">
        <v>0</v>
      </c>
    </row>
    <row r="33" spans="1:10" s="177" customFormat="1" ht="45.75" customHeight="1" x14ac:dyDescent="0.3">
      <c r="A33" s="90" t="s">
        <v>10</v>
      </c>
      <c r="B33" s="91"/>
      <c r="C33" s="92"/>
      <c r="D33" s="89"/>
      <c r="E33" s="89"/>
      <c r="F33" s="89"/>
      <c r="G33" s="89"/>
      <c r="H33" s="89"/>
      <c r="I33" s="93" t="s">
        <v>11</v>
      </c>
      <c r="J33" s="89"/>
    </row>
    <row r="34" spans="1:10" x14ac:dyDescent="0.3">
      <c r="A34" s="94" t="s">
        <v>12</v>
      </c>
      <c r="B34" s="91"/>
      <c r="C34" s="92"/>
      <c r="D34" s="89"/>
      <c r="E34" s="89"/>
      <c r="F34" s="89"/>
      <c r="G34" s="89"/>
      <c r="H34" s="89"/>
      <c r="I34" s="95" t="s">
        <v>13</v>
      </c>
      <c r="J34" s="89"/>
    </row>
    <row r="35" spans="1:10" x14ac:dyDescent="0.3">
      <c r="A35" s="91"/>
      <c r="B35" s="91"/>
      <c r="C35" s="92"/>
      <c r="D35" s="176"/>
      <c r="E35" s="176"/>
      <c r="F35" s="176"/>
      <c r="G35" s="176"/>
      <c r="H35" s="176"/>
      <c r="I35" s="92"/>
      <c r="J35" s="176"/>
    </row>
    <row r="36" spans="1:10" x14ac:dyDescent="0.3">
      <c r="A36" s="179"/>
      <c r="B36" s="176"/>
      <c r="C36" s="176"/>
      <c r="D36" s="176"/>
      <c r="E36" s="176"/>
      <c r="F36" s="176"/>
      <c r="G36" s="89"/>
      <c r="H36" s="176"/>
      <c r="I36" s="176"/>
      <c r="J36" s="176"/>
    </row>
    <row r="37" spans="1:10" x14ac:dyDescent="0.3">
      <c r="A37" s="179"/>
      <c r="B37" s="176"/>
      <c r="C37" s="176"/>
      <c r="D37" s="176"/>
      <c r="E37" s="176"/>
      <c r="F37" s="176"/>
      <c r="G37" s="89"/>
      <c r="H37" s="176"/>
      <c r="I37" s="176"/>
      <c r="J37" s="176"/>
    </row>
    <row r="38" spans="1:10" x14ac:dyDescent="0.3">
      <c r="A38" s="179"/>
      <c r="B38" s="176"/>
      <c r="C38" s="176"/>
      <c r="D38" s="176"/>
      <c r="E38" s="176"/>
      <c r="F38" s="176"/>
      <c r="G38" s="89"/>
      <c r="H38" s="176"/>
      <c r="I38" s="176"/>
      <c r="J38" s="176"/>
    </row>
    <row r="39" spans="1:10" x14ac:dyDescent="0.3">
      <c r="A39" s="179"/>
      <c r="B39" s="176"/>
      <c r="C39" s="176"/>
      <c r="D39" s="176"/>
      <c r="E39" s="176"/>
      <c r="F39" s="176"/>
      <c r="G39" s="89"/>
      <c r="H39" s="176"/>
      <c r="I39" s="176"/>
      <c r="J39" s="176"/>
    </row>
    <row r="40" spans="1:10" x14ac:dyDescent="0.3">
      <c r="A40" s="179"/>
      <c r="B40" s="176"/>
      <c r="C40" s="176"/>
      <c r="D40" s="176"/>
      <c r="E40" s="176"/>
      <c r="F40" s="176"/>
      <c r="G40" s="176"/>
      <c r="H40" s="176"/>
      <c r="I40" s="176"/>
      <c r="J40" s="176"/>
    </row>
    <row r="41" spans="1:10" x14ac:dyDescent="0.3">
      <c r="A41" s="179"/>
      <c r="B41" s="176"/>
      <c r="C41" s="176"/>
      <c r="D41" s="176"/>
      <c r="E41" s="176"/>
      <c r="F41" s="176"/>
      <c r="G41" s="176"/>
      <c r="H41" s="176"/>
      <c r="I41" s="176"/>
      <c r="J41" s="176"/>
    </row>
    <row r="42" spans="1:10" x14ac:dyDescent="0.3">
      <c r="A42" s="179"/>
      <c r="B42" s="176"/>
      <c r="C42" s="176"/>
      <c r="D42" s="176"/>
      <c r="E42" s="176"/>
      <c r="F42" s="176"/>
      <c r="G42" s="176"/>
      <c r="H42" s="176"/>
      <c r="I42" s="176"/>
      <c r="J42" s="176"/>
    </row>
    <row r="43" spans="1:10" s="88" customFormat="1" ht="13.2" x14ac:dyDescent="0.25">
      <c r="A43" s="210" t="s">
        <v>14</v>
      </c>
      <c r="B43" s="210"/>
      <c r="C43" s="192"/>
      <c r="D43" s="89"/>
      <c r="E43" s="89"/>
      <c r="F43" s="89"/>
      <c r="G43" s="89"/>
      <c r="H43" s="89"/>
      <c r="I43" s="191" t="s">
        <v>1342</v>
      </c>
      <c r="J43" s="192"/>
    </row>
    <row r="44" spans="1:10" s="88" customFormat="1" ht="13.2" x14ac:dyDescent="0.25">
      <c r="A44" s="190" t="s">
        <v>1350</v>
      </c>
      <c r="B44" s="188"/>
      <c r="C44" s="89"/>
      <c r="D44" s="89"/>
      <c r="E44" s="89"/>
      <c r="F44" s="89"/>
      <c r="G44" s="89"/>
      <c r="H44" s="89"/>
      <c r="I44" s="100" t="s">
        <v>1351</v>
      </c>
      <c r="J44" s="89"/>
    </row>
    <row r="45" spans="1:10" s="88" customFormat="1" ht="13.2" x14ac:dyDescent="0.25">
      <c r="A45" s="188" t="s">
        <v>1352</v>
      </c>
      <c r="B45" s="188"/>
      <c r="C45" s="89"/>
      <c r="D45" s="89"/>
      <c r="E45" s="89"/>
      <c r="F45" s="89"/>
      <c r="G45" s="89"/>
      <c r="H45" s="89"/>
      <c r="I45" s="89" t="s">
        <v>1353</v>
      </c>
      <c r="J45" s="89"/>
    </row>
    <row r="46" spans="1:10" s="88" customFormat="1" ht="13.2" x14ac:dyDescent="0.25">
      <c r="A46" s="189"/>
      <c r="B46" s="89"/>
      <c r="C46" s="89"/>
      <c r="D46" s="89"/>
      <c r="E46" s="89"/>
      <c r="F46" s="89"/>
      <c r="G46" s="89"/>
      <c r="H46" s="89"/>
      <c r="I46" s="89"/>
      <c r="J46" s="89"/>
    </row>
    <row r="47" spans="1:10" s="88" customFormat="1" ht="13.2" x14ac:dyDescent="0.25">
      <c r="A47" s="189"/>
      <c r="B47" s="89"/>
      <c r="C47" s="89"/>
      <c r="D47" s="89"/>
      <c r="E47" s="89"/>
      <c r="F47" s="89"/>
      <c r="G47" s="89"/>
      <c r="H47" s="89"/>
      <c r="I47" s="89"/>
      <c r="J47" s="89"/>
    </row>
    <row r="48" spans="1:10" x14ac:dyDescent="0.3">
      <c r="A48" s="179"/>
      <c r="B48" s="176"/>
      <c r="C48" s="176"/>
      <c r="D48" s="176"/>
      <c r="E48" s="176"/>
      <c r="F48" s="176"/>
      <c r="G48" s="176"/>
      <c r="H48" s="176"/>
      <c r="I48" s="176"/>
      <c r="J48" s="176"/>
    </row>
    <row r="49" spans="1:10" x14ac:dyDescent="0.3">
      <c r="A49" s="179"/>
      <c r="B49" s="176"/>
      <c r="C49" s="176"/>
      <c r="D49" s="176"/>
      <c r="E49" s="176"/>
      <c r="F49" s="176"/>
      <c r="G49" s="176"/>
      <c r="H49" s="176"/>
      <c r="I49" s="176"/>
      <c r="J49" s="176"/>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38" zoomScale="70" zoomScaleNormal="100" zoomScaleSheetLayoutView="70" workbookViewId="0">
      <selection activeCell="B42" sqref="B42"/>
    </sheetView>
  </sheetViews>
  <sheetFormatPr defaultColWidth="8.77734375" defaultRowHeight="53.25" customHeight="1" x14ac:dyDescent="0.25"/>
  <cols>
    <col min="1" max="1" width="8.77734375" style="14"/>
    <col min="2" max="2" width="59.77734375" style="14" customWidth="1"/>
    <col min="3" max="3" width="10.77734375" style="14" bestFit="1" customWidth="1"/>
    <col min="4" max="4" width="41.77734375" style="14" customWidth="1"/>
    <col min="5" max="5" width="39.5546875" style="14" customWidth="1"/>
    <col min="6" max="6" width="8.44140625" style="156" customWidth="1"/>
    <col min="7" max="16384" width="8.77734375" style="156"/>
  </cols>
  <sheetData>
    <row r="1" spans="1:6" ht="53.25" customHeight="1" x14ac:dyDescent="0.25">
      <c r="A1" s="221" t="s">
        <v>647</v>
      </c>
      <c r="B1" s="221"/>
      <c r="C1" s="221"/>
      <c r="D1" s="221"/>
      <c r="E1" s="221"/>
      <c r="F1" s="157"/>
    </row>
    <row r="2" spans="1:6" ht="66" customHeight="1" x14ac:dyDescent="0.25">
      <c r="A2" s="222" t="s">
        <v>648</v>
      </c>
      <c r="B2" s="222"/>
      <c r="C2" s="222"/>
      <c r="D2" s="222"/>
      <c r="E2" s="222"/>
      <c r="F2" s="158"/>
    </row>
    <row r="3" spans="1:6" ht="40.5" customHeight="1" x14ac:dyDescent="0.25">
      <c r="A3" s="223" t="s">
        <v>598</v>
      </c>
      <c r="B3" s="223"/>
      <c r="C3" s="223"/>
      <c r="D3" s="223"/>
      <c r="E3" s="223"/>
      <c r="F3" s="157"/>
    </row>
    <row r="4" spans="1:6" ht="13.2" hidden="1" x14ac:dyDescent="0.25">
      <c r="A4" s="223"/>
      <c r="B4" s="223"/>
      <c r="C4" s="223"/>
      <c r="D4" s="223"/>
      <c r="E4" s="223"/>
      <c r="F4" s="157"/>
    </row>
    <row r="5" spans="1:6" ht="13.2" x14ac:dyDescent="0.25">
      <c r="A5" s="224" t="str">
        <f>TONGQUAN!C2</f>
        <v>Quý II năm 2024
/ Quarter II 2024</v>
      </c>
      <c r="B5" s="224"/>
      <c r="C5" s="224"/>
      <c r="D5" s="224"/>
      <c r="E5" s="224"/>
      <c r="F5" s="159"/>
    </row>
    <row r="6" spans="1:6" ht="13.2" x14ac:dyDescent="0.25"/>
    <row r="7" spans="1:6" ht="13.2" x14ac:dyDescent="0.25">
      <c r="A7" s="127" t="s">
        <v>2</v>
      </c>
      <c r="C7" s="225" t="str">
        <f>TONGQUAN!D5</f>
        <v>Công ty Cổ phần Quản lý Quỹ Kỹ Thương</v>
      </c>
      <c r="D7" s="225"/>
      <c r="E7" s="225"/>
    </row>
    <row r="8" spans="1:6" ht="13.2" x14ac:dyDescent="0.25">
      <c r="A8" s="14" t="s">
        <v>15</v>
      </c>
      <c r="C8" s="220" t="str">
        <f>TONGQUAN!D6</f>
        <v>Techcom Capital Joint Stock Company</v>
      </c>
      <c r="D8" s="220"/>
      <c r="E8" s="220"/>
    </row>
    <row r="9" spans="1:6" ht="13.2" x14ac:dyDescent="0.25">
      <c r="A9" s="127" t="s">
        <v>3</v>
      </c>
      <c r="C9" s="225" t="str">
        <f>TONGQUAN!D7</f>
        <v>Ngân hàng TNHH Một thành viên Standard Chartered (Việt Nam)</v>
      </c>
      <c r="D9" s="225"/>
      <c r="E9" s="225"/>
    </row>
    <row r="10" spans="1:6" ht="13.2" x14ac:dyDescent="0.25">
      <c r="A10" s="14" t="s">
        <v>4</v>
      </c>
      <c r="C10" s="220" t="str">
        <f>TONGQUAN!D8</f>
        <v>Standard Chartered Bank (Vietnam) Limited</v>
      </c>
      <c r="D10" s="220"/>
      <c r="E10" s="220"/>
    </row>
    <row r="11" spans="1:6" ht="13.2" x14ac:dyDescent="0.25">
      <c r="A11" s="127" t="s">
        <v>5</v>
      </c>
      <c r="C11" s="225" t="str">
        <f>TONGQUAN!D9</f>
        <v>Quỹ Đầu tư trái phiếu Techcom</v>
      </c>
      <c r="D11" s="225"/>
      <c r="E11" s="225"/>
    </row>
    <row r="12" spans="1:6" ht="13.2" x14ac:dyDescent="0.25">
      <c r="A12" s="14" t="s">
        <v>6</v>
      </c>
      <c r="C12" s="220" t="str">
        <f>TONGQUAN!D10</f>
        <v>Techcom Bond Fund(TCBF)</v>
      </c>
      <c r="D12" s="220"/>
      <c r="E12" s="220"/>
    </row>
    <row r="13" spans="1:6" ht="13.2" x14ac:dyDescent="0.25">
      <c r="A13" s="127" t="s">
        <v>7</v>
      </c>
      <c r="C13" s="225" t="str">
        <f>TONGQUAN!D11</f>
        <v>Ngày 05 tháng 07 năm 2024</v>
      </c>
      <c r="D13" s="225"/>
      <c r="E13" s="225"/>
    </row>
    <row r="14" spans="1:6" ht="13.2" x14ac:dyDescent="0.25">
      <c r="A14" s="14" t="s">
        <v>8</v>
      </c>
      <c r="C14" s="220" t="str">
        <f>TONGQUAN!D12</f>
        <v>05 Jul 2024</v>
      </c>
      <c r="D14" s="220"/>
      <c r="E14" s="220"/>
    </row>
    <row r="15" spans="1:6" ht="13.2" x14ac:dyDescent="0.25"/>
    <row r="16" spans="1:6" ht="13.2" x14ac:dyDescent="0.25">
      <c r="A16" s="121" t="s">
        <v>645</v>
      </c>
      <c r="B16" s="122" t="s">
        <v>646</v>
      </c>
    </row>
    <row r="17" spans="1:5" ht="13.2" x14ac:dyDescent="0.25">
      <c r="A17" s="21" t="s">
        <v>28</v>
      </c>
      <c r="B17" s="22" t="s">
        <v>335</v>
      </c>
    </row>
    <row r="18" spans="1:5" ht="39.6" x14ac:dyDescent="0.25">
      <c r="A18" s="180" t="s">
        <v>17</v>
      </c>
      <c r="B18" s="180" t="s">
        <v>635</v>
      </c>
      <c r="C18" s="180" t="s">
        <v>19</v>
      </c>
      <c r="D18" s="181" t="s">
        <v>1356</v>
      </c>
      <c r="E18" s="181" t="s">
        <v>1357</v>
      </c>
    </row>
    <row r="19" spans="1:5" s="160" customFormat="1" ht="26.4" x14ac:dyDescent="0.25">
      <c r="A19" s="58" t="s">
        <v>16</v>
      </c>
      <c r="B19" s="115" t="s">
        <v>113</v>
      </c>
      <c r="C19" s="116" t="s">
        <v>114</v>
      </c>
      <c r="D19" s="196"/>
      <c r="E19" s="196"/>
    </row>
    <row r="20" spans="1:5" ht="52.8" x14ac:dyDescent="0.25">
      <c r="A20" s="128">
        <v>1</v>
      </c>
      <c r="B20" s="117" t="s">
        <v>620</v>
      </c>
      <c r="C20" s="118" t="s">
        <v>115</v>
      </c>
      <c r="D20" s="196">
        <v>1.19352759867743E-2</v>
      </c>
      <c r="E20" s="196">
        <v>1.1935465941831799E-2</v>
      </c>
    </row>
    <row r="21" spans="1:5" ht="52.8" x14ac:dyDescent="0.25">
      <c r="A21" s="128">
        <v>2</v>
      </c>
      <c r="B21" s="117" t="s">
        <v>621</v>
      </c>
      <c r="C21" s="118" t="s">
        <v>116</v>
      </c>
      <c r="D21" s="196">
        <v>7.9446462237317897E-4</v>
      </c>
      <c r="E21" s="196">
        <v>8.5094218392178095E-4</v>
      </c>
    </row>
    <row r="22" spans="1:5" ht="66" x14ac:dyDescent="0.25">
      <c r="A22" s="128">
        <v>3</v>
      </c>
      <c r="B22" s="117" t="s">
        <v>622</v>
      </c>
      <c r="C22" s="118" t="s">
        <v>117</v>
      </c>
      <c r="D22" s="196">
        <v>5.10002460561676E-4</v>
      </c>
      <c r="E22" s="196">
        <v>5.5056632231544197E-4</v>
      </c>
    </row>
    <row r="23" spans="1:5" ht="39.6" x14ac:dyDescent="0.25">
      <c r="A23" s="128">
        <v>4</v>
      </c>
      <c r="B23" s="117" t="s">
        <v>336</v>
      </c>
      <c r="C23" s="118" t="s">
        <v>118</v>
      </c>
      <c r="D23" s="196">
        <v>5.8863328053033098E-5</v>
      </c>
      <c r="E23" s="196">
        <v>0</v>
      </c>
    </row>
    <row r="24" spans="1:5" ht="52.8" x14ac:dyDescent="0.25">
      <c r="A24" s="128">
        <v>5</v>
      </c>
      <c r="B24" s="117" t="s">
        <v>623</v>
      </c>
      <c r="C24" s="118" t="s">
        <v>624</v>
      </c>
      <c r="D24" s="120"/>
      <c r="E24" s="120"/>
    </row>
    <row r="25" spans="1:5" ht="79.2" x14ac:dyDescent="0.25">
      <c r="A25" s="128">
        <v>6</v>
      </c>
      <c r="B25" s="117" t="s">
        <v>625</v>
      </c>
      <c r="C25" s="118" t="s">
        <v>587</v>
      </c>
      <c r="D25" s="120"/>
      <c r="E25" s="120"/>
    </row>
    <row r="26" spans="1:5" ht="79.2" x14ac:dyDescent="0.25">
      <c r="A26" s="128">
        <v>7</v>
      </c>
      <c r="B26" s="117" t="s">
        <v>337</v>
      </c>
      <c r="C26" s="118" t="s">
        <v>119</v>
      </c>
      <c r="D26" s="196">
        <v>1.8017547613416901E-4</v>
      </c>
      <c r="E26" s="196">
        <v>2.8176465936211498E-4</v>
      </c>
    </row>
    <row r="27" spans="1:5" ht="26.4" x14ac:dyDescent="0.25">
      <c r="A27" s="128">
        <v>8</v>
      </c>
      <c r="B27" s="117" t="s">
        <v>626</v>
      </c>
      <c r="C27" s="118" t="s">
        <v>120</v>
      </c>
      <c r="D27" s="196">
        <v>1.36339602388947E-2</v>
      </c>
      <c r="E27" s="196">
        <v>1.3845306655468501E-2</v>
      </c>
    </row>
    <row r="28" spans="1:5" ht="13.2" x14ac:dyDescent="0.25">
      <c r="A28" s="128">
        <v>9</v>
      </c>
      <c r="B28" s="117" t="s">
        <v>661</v>
      </c>
      <c r="C28" s="118" t="s">
        <v>121</v>
      </c>
      <c r="D28" s="196">
        <v>1.52284299482441</v>
      </c>
      <c r="E28" s="196">
        <v>1.2085679571927801</v>
      </c>
    </row>
    <row r="29" spans="1:5" ht="52.8" x14ac:dyDescent="0.25">
      <c r="A29" s="128">
        <v>10</v>
      </c>
      <c r="B29" s="117" t="s">
        <v>627</v>
      </c>
      <c r="C29" s="118" t="s">
        <v>587</v>
      </c>
      <c r="D29" s="120"/>
      <c r="E29" s="120"/>
    </row>
    <row r="30" spans="1:5" s="160" customFormat="1" ht="26.4" x14ac:dyDescent="0.25">
      <c r="A30" s="58" t="s">
        <v>22</v>
      </c>
      <c r="B30" s="115" t="s">
        <v>122</v>
      </c>
      <c r="C30" s="116" t="s">
        <v>123</v>
      </c>
      <c r="D30" s="119"/>
      <c r="E30" s="119"/>
    </row>
    <row r="31" spans="1:5" ht="39.6" x14ac:dyDescent="0.25">
      <c r="A31" s="244">
        <v>1</v>
      </c>
      <c r="B31" s="117" t="s">
        <v>124</v>
      </c>
      <c r="C31" s="118" t="s">
        <v>125</v>
      </c>
      <c r="D31" s="130">
        <v>1534736975500</v>
      </c>
      <c r="E31" s="130">
        <v>1417672327600</v>
      </c>
    </row>
    <row r="32" spans="1:5" ht="26.4" x14ac:dyDescent="0.25">
      <c r="A32" s="245"/>
      <c r="B32" s="117" t="s">
        <v>126</v>
      </c>
      <c r="C32" s="118" t="s">
        <v>127</v>
      </c>
      <c r="D32" s="130">
        <v>1534736975500</v>
      </c>
      <c r="E32" s="130">
        <v>1417672327600</v>
      </c>
    </row>
    <row r="33" spans="1:5" ht="39.6" x14ac:dyDescent="0.25">
      <c r="A33" s="246"/>
      <c r="B33" s="117" t="s">
        <v>628</v>
      </c>
      <c r="C33" s="118" t="s">
        <v>128</v>
      </c>
      <c r="D33" s="120">
        <v>153473697.55000001</v>
      </c>
      <c r="E33" s="120">
        <v>141767232.75999999</v>
      </c>
    </row>
    <row r="34" spans="1:5" ht="39.6" x14ac:dyDescent="0.25">
      <c r="A34" s="243">
        <v>2</v>
      </c>
      <c r="B34" s="117" t="s">
        <v>129</v>
      </c>
      <c r="C34" s="118" t="s">
        <v>130</v>
      </c>
      <c r="D34" s="130">
        <v>1467079698200</v>
      </c>
      <c r="E34" s="130">
        <v>117064647900</v>
      </c>
    </row>
    <row r="35" spans="1:5" ht="26.4" x14ac:dyDescent="0.25">
      <c r="A35" s="243"/>
      <c r="B35" s="117" t="s">
        <v>131</v>
      </c>
      <c r="C35" s="118" t="s">
        <v>629</v>
      </c>
      <c r="D35" s="120">
        <v>146707969.81999999</v>
      </c>
      <c r="E35" s="120">
        <v>11706464.789999999</v>
      </c>
    </row>
    <row r="36" spans="1:5" ht="26.4" x14ac:dyDescent="0.25">
      <c r="A36" s="243"/>
      <c r="B36" s="117" t="s">
        <v>132</v>
      </c>
      <c r="C36" s="118" t="s">
        <v>630</v>
      </c>
      <c r="D36" s="130">
        <v>1467079698200</v>
      </c>
      <c r="E36" s="130">
        <v>117064647900</v>
      </c>
    </row>
    <row r="37" spans="1:5" ht="26.4" x14ac:dyDescent="0.25">
      <c r="A37" s="243"/>
      <c r="B37" s="117" t="s">
        <v>631</v>
      </c>
      <c r="C37" s="118" t="s">
        <v>133</v>
      </c>
      <c r="D37" s="120">
        <v>192863663.55000001</v>
      </c>
      <c r="E37" s="120">
        <v>36504845.579999998</v>
      </c>
    </row>
    <row r="38" spans="1:5" ht="26.4" x14ac:dyDescent="0.25">
      <c r="A38" s="243"/>
      <c r="B38" s="117" t="s">
        <v>294</v>
      </c>
      <c r="C38" s="118" t="s">
        <v>134</v>
      </c>
      <c r="D38" s="130">
        <v>1928636635500</v>
      </c>
      <c r="E38" s="130">
        <v>365048455800</v>
      </c>
    </row>
    <row r="39" spans="1:5" ht="26.4" x14ac:dyDescent="0.25">
      <c r="A39" s="243"/>
      <c r="B39" s="117" t="s">
        <v>653</v>
      </c>
      <c r="C39" s="118" t="s">
        <v>135</v>
      </c>
      <c r="D39" s="120">
        <v>-46155693.729999997</v>
      </c>
      <c r="E39" s="120">
        <v>-24798380.789999999</v>
      </c>
    </row>
    <row r="40" spans="1:5" ht="39.6" x14ac:dyDescent="0.25">
      <c r="A40" s="243"/>
      <c r="B40" s="117" t="s">
        <v>295</v>
      </c>
      <c r="C40" s="118" t="s">
        <v>136</v>
      </c>
      <c r="D40" s="130">
        <v>-461556937300</v>
      </c>
      <c r="E40" s="130">
        <v>-247983807900</v>
      </c>
    </row>
    <row r="41" spans="1:5" ht="26.4" x14ac:dyDescent="0.25">
      <c r="A41" s="243">
        <v>3</v>
      </c>
      <c r="B41" s="117" t="s">
        <v>296</v>
      </c>
      <c r="C41" s="118" t="s">
        <v>137</v>
      </c>
      <c r="D41" s="130">
        <v>3001816673700</v>
      </c>
      <c r="E41" s="130">
        <v>1534736975500</v>
      </c>
    </row>
    <row r="42" spans="1:5" ht="39.6" x14ac:dyDescent="0.25">
      <c r="A42" s="243"/>
      <c r="B42" s="117" t="s">
        <v>632</v>
      </c>
      <c r="C42" s="118" t="s">
        <v>138</v>
      </c>
      <c r="D42" s="130">
        <v>3001816673700</v>
      </c>
      <c r="E42" s="130">
        <v>1534736975500</v>
      </c>
    </row>
    <row r="43" spans="1:5" ht="26.4" x14ac:dyDescent="0.25">
      <c r="A43" s="243"/>
      <c r="B43" s="117" t="s">
        <v>633</v>
      </c>
      <c r="C43" s="118" t="s">
        <v>139</v>
      </c>
      <c r="D43" s="120">
        <v>300181667.37</v>
      </c>
      <c r="E43" s="120">
        <v>153473697.55000001</v>
      </c>
    </row>
    <row r="44" spans="1:5" ht="52.8" x14ac:dyDescent="0.25">
      <c r="A44" s="128">
        <v>4</v>
      </c>
      <c r="B44" s="117" t="s">
        <v>140</v>
      </c>
      <c r="C44" s="118" t="s">
        <v>141</v>
      </c>
      <c r="D44" s="196">
        <v>2.08917821496076E-5</v>
      </c>
      <c r="E44" s="196">
        <v>4.08625718941636E-5</v>
      </c>
    </row>
    <row r="45" spans="1:5" ht="26.4" x14ac:dyDescent="0.25">
      <c r="A45" s="128">
        <v>5</v>
      </c>
      <c r="B45" s="117" t="s">
        <v>142</v>
      </c>
      <c r="C45" s="118" t="s">
        <v>143</v>
      </c>
      <c r="D45" s="196">
        <v>5.7799999999999997E-2</v>
      </c>
      <c r="E45" s="196">
        <v>0.1004</v>
      </c>
    </row>
    <row r="46" spans="1:5" ht="26.4" x14ac:dyDescent="0.25">
      <c r="A46" s="128">
        <v>6</v>
      </c>
      <c r="B46" s="117" t="s">
        <v>144</v>
      </c>
      <c r="C46" s="118" t="s">
        <v>145</v>
      </c>
      <c r="D46" s="196">
        <v>1.18E-2</v>
      </c>
      <c r="E46" s="196">
        <v>2.12E-2</v>
      </c>
    </row>
    <row r="47" spans="1:5" ht="26.4" x14ac:dyDescent="0.25">
      <c r="A47" s="128">
        <v>7</v>
      </c>
      <c r="B47" s="117" t="s">
        <v>146</v>
      </c>
      <c r="C47" s="118" t="s">
        <v>147</v>
      </c>
      <c r="D47" s="130">
        <v>26331</v>
      </c>
      <c r="E47" s="130">
        <v>22883</v>
      </c>
    </row>
    <row r="48" spans="1:5" ht="26.4" x14ac:dyDescent="0.25">
      <c r="A48" s="128">
        <v>8</v>
      </c>
      <c r="B48" s="117" t="s">
        <v>297</v>
      </c>
      <c r="C48" s="118" t="s">
        <v>148</v>
      </c>
      <c r="D48" s="120">
        <v>19151.439999999999</v>
      </c>
      <c r="E48" s="120">
        <v>18286.93</v>
      </c>
    </row>
    <row r="49" spans="1:5" ht="52.8" x14ac:dyDescent="0.25">
      <c r="A49" s="128">
        <v>9</v>
      </c>
      <c r="B49" s="117" t="s">
        <v>634</v>
      </c>
      <c r="C49" s="118" t="s">
        <v>588</v>
      </c>
      <c r="D49" s="120"/>
      <c r="E49" s="120"/>
    </row>
    <row r="50" spans="1:5" ht="31.5" customHeight="1" x14ac:dyDescent="0.25">
      <c r="A50" s="242" t="s">
        <v>654</v>
      </c>
      <c r="B50" s="220"/>
      <c r="C50" s="220"/>
      <c r="D50" s="220"/>
      <c r="E50" s="220"/>
    </row>
    <row r="51" spans="1:5" ht="95.25" customHeight="1" x14ac:dyDescent="0.25">
      <c r="A51" s="242" t="s">
        <v>655</v>
      </c>
      <c r="B51" s="220"/>
      <c r="C51" s="220"/>
      <c r="D51" s="220"/>
      <c r="E51" s="220"/>
    </row>
    <row r="52" spans="1:5" ht="13.2" x14ac:dyDescent="0.25">
      <c r="A52" s="27" t="str">
        <f>TONGQUAN!C16</f>
        <v>Đại diện có thẩm quyền của Ngân hàng giám sát</v>
      </c>
      <c r="D52" s="27" t="str">
        <f>TONGQUAN!F16</f>
        <v>Đại diện có thẩm quyền của Công ty quản lý Quỹ</v>
      </c>
    </row>
    <row r="53" spans="1:5" s="161" customFormat="1" ht="13.2" x14ac:dyDescent="0.25">
      <c r="A53" s="28" t="str">
        <f>TONGQUAN!C17</f>
        <v>Authorised Representative of Supervisory Bank</v>
      </c>
      <c r="B53" s="28"/>
      <c r="C53" s="28"/>
      <c r="D53" s="28" t="str">
        <f>TONGQUAN!F17</f>
        <v>Authorised Representative of Fund Management Company</v>
      </c>
      <c r="E53" s="28"/>
    </row>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row r="61" spans="1:5" ht="13.2" x14ac:dyDescent="0.25"/>
    <row r="62" spans="1:5" ht="13.2" x14ac:dyDescent="0.25">
      <c r="A62" s="41"/>
      <c r="B62" s="41"/>
      <c r="D62" s="41"/>
      <c r="E62" s="41"/>
    </row>
    <row r="63" spans="1:5" ht="13.2" x14ac:dyDescent="0.25">
      <c r="A63" s="27" t="str">
        <f>TONGQUAN!C19</f>
        <v>Ngân hàng TNHH MTV Standard Chartered (Việt Nam)</v>
      </c>
      <c r="D63" s="27" t="str">
        <f>TONGQUAN!F19</f>
        <v>Công ty Cổ phần Quản lý Quỹ Kỹ Thương</v>
      </c>
    </row>
    <row r="64" spans="1:5" ht="13.2" x14ac:dyDescent="0.25">
      <c r="A64" s="27" t="str">
        <f>TONGQUAN!C20</f>
        <v>Nguyễn Thùy Linh</v>
      </c>
      <c r="D64" s="27" t="str">
        <f>TONGQUAN!F20</f>
        <v>Phí Tuấn Thành</v>
      </c>
    </row>
    <row r="65" spans="1:4" ht="13.2" x14ac:dyDescent="0.25">
      <c r="A65" s="14" t="str">
        <f>TONGQUAN!C21</f>
        <v>Phó phòng Dịch vụ nghiệp vụ giám sát Quỹ</v>
      </c>
      <c r="D65" s="14" t="str">
        <f>TONGQUAN!F21</f>
        <v>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tabSelected="1" view="pageBreakPreview" zoomScale="60" zoomScaleNormal="100" workbookViewId="0">
      <selection activeCell="D61" sqref="D1:G1048576"/>
    </sheetView>
  </sheetViews>
  <sheetFormatPr defaultColWidth="8.77734375" defaultRowHeight="13.2" x14ac:dyDescent="0.25"/>
  <cols>
    <col min="1" max="1" width="69.77734375" style="14" customWidth="1"/>
    <col min="2" max="2" width="12" style="14" customWidth="1"/>
    <col min="3" max="3" width="12.5546875" style="14" customWidth="1"/>
    <col min="4" max="7" width="25" style="14" customWidth="1"/>
    <col min="8" max="16384" width="8.77734375" style="32"/>
  </cols>
  <sheetData>
    <row r="1" spans="1:7" ht="57" customHeight="1" x14ac:dyDescent="0.25">
      <c r="A1" s="221" t="s">
        <v>660</v>
      </c>
      <c r="B1" s="221"/>
      <c r="C1" s="221"/>
      <c r="D1" s="221"/>
      <c r="E1" s="221"/>
      <c r="F1" s="221"/>
      <c r="G1" s="221"/>
    </row>
    <row r="2" spans="1:7" ht="57" customHeight="1" x14ac:dyDescent="0.25">
      <c r="A2" s="222" t="s">
        <v>658</v>
      </c>
      <c r="B2" s="222"/>
      <c r="C2" s="222"/>
      <c r="D2" s="222"/>
      <c r="E2" s="222"/>
      <c r="F2" s="222"/>
      <c r="G2" s="222"/>
    </row>
    <row r="3" spans="1:7" ht="43.95" customHeight="1" x14ac:dyDescent="0.25">
      <c r="A3" s="223" t="s">
        <v>149</v>
      </c>
      <c r="B3" s="223"/>
      <c r="C3" s="223"/>
      <c r="D3" s="223"/>
      <c r="E3" s="223"/>
      <c r="F3" s="223"/>
      <c r="G3" s="223"/>
    </row>
    <row r="4" spans="1:7" ht="9.4499999999999993" customHeight="1" x14ac:dyDescent="0.25"/>
    <row r="5" spans="1:7" x14ac:dyDescent="0.25">
      <c r="A5" s="224" t="str">
        <f>TONGQUAN!C2</f>
        <v>Quý II năm 2024
/ Quarter II 2024</v>
      </c>
      <c r="B5" s="224"/>
      <c r="C5" s="224"/>
      <c r="D5" s="224"/>
      <c r="E5" s="224"/>
      <c r="F5" s="224"/>
      <c r="G5" s="224"/>
    </row>
    <row r="7" spans="1:7" ht="16.95" customHeight="1" x14ac:dyDescent="0.25">
      <c r="A7" s="162" t="s">
        <v>2</v>
      </c>
      <c r="D7" s="219" t="str">
        <f>TONGQUAN!D5</f>
        <v>Công ty Cổ phần Quản lý Quỹ Kỹ Thương</v>
      </c>
      <c r="E7" s="219"/>
      <c r="F7" s="219"/>
      <c r="G7" s="219"/>
    </row>
    <row r="8" spans="1:7" ht="16.95" customHeight="1" x14ac:dyDescent="0.25">
      <c r="A8" s="169" t="s">
        <v>15</v>
      </c>
      <c r="D8" s="242" t="str">
        <f>TONGQUAN!D6</f>
        <v>Techcom Capital Joint Stock Company</v>
      </c>
      <c r="E8" s="242"/>
      <c r="F8" s="242"/>
      <c r="G8" s="242"/>
    </row>
    <row r="9" spans="1:7" ht="16.95" customHeight="1" x14ac:dyDescent="0.25">
      <c r="A9" s="162" t="s">
        <v>3</v>
      </c>
      <c r="D9" s="219" t="str">
        <f>TONGQUAN!D7</f>
        <v>Ngân hàng TNHH Một thành viên Standard Chartered (Việt Nam)</v>
      </c>
      <c r="E9" s="219"/>
      <c r="F9" s="219"/>
      <c r="G9" s="219"/>
    </row>
    <row r="10" spans="1:7" ht="16.95" customHeight="1" x14ac:dyDescent="0.25">
      <c r="A10" s="169" t="s">
        <v>4</v>
      </c>
      <c r="D10" s="242" t="str">
        <f>TONGQUAN!D8</f>
        <v>Standard Chartered Bank (Vietnam) Limited</v>
      </c>
      <c r="E10" s="242"/>
      <c r="F10" s="242"/>
      <c r="G10" s="242"/>
    </row>
    <row r="11" spans="1:7" ht="16.95" customHeight="1" x14ac:dyDescent="0.25">
      <c r="A11" s="162" t="s">
        <v>5</v>
      </c>
      <c r="D11" s="219" t="str">
        <f>TONGQUAN!D9</f>
        <v>Quỹ Đầu tư trái phiếu Techcom</v>
      </c>
      <c r="E11" s="219"/>
      <c r="F11" s="219"/>
      <c r="G11" s="219"/>
    </row>
    <row r="12" spans="1:7" ht="16.95" customHeight="1" x14ac:dyDescent="0.25">
      <c r="A12" s="169" t="s">
        <v>6</v>
      </c>
      <c r="D12" s="242" t="str">
        <f>TONGQUAN!D10</f>
        <v>Techcom Bond Fund(TCBF)</v>
      </c>
      <c r="E12" s="242"/>
      <c r="F12" s="242"/>
      <c r="G12" s="242"/>
    </row>
    <row r="13" spans="1:7" ht="16.95" customHeight="1" x14ac:dyDescent="0.25">
      <c r="A13" s="162" t="s">
        <v>7</v>
      </c>
      <c r="D13" s="219" t="str">
        <f>TONGQUAN!D11</f>
        <v>Ngày 05 tháng 07 năm 2024</v>
      </c>
      <c r="E13" s="219"/>
      <c r="F13" s="219"/>
      <c r="G13" s="219"/>
    </row>
    <row r="14" spans="1:7" ht="16.95" customHeight="1" x14ac:dyDescent="0.25">
      <c r="A14" s="169" t="s">
        <v>8</v>
      </c>
      <c r="D14" s="242" t="str">
        <f>TONGQUAN!D12</f>
        <v>05 Jul 2024</v>
      </c>
      <c r="E14" s="242"/>
      <c r="F14" s="242"/>
      <c r="G14" s="242"/>
    </row>
    <row r="16" spans="1:7" ht="39" customHeight="1" x14ac:dyDescent="0.25">
      <c r="A16" s="250" t="s">
        <v>150</v>
      </c>
      <c r="B16" s="252" t="s">
        <v>151</v>
      </c>
      <c r="C16" s="252" t="s">
        <v>152</v>
      </c>
      <c r="D16" s="255" t="s">
        <v>1358</v>
      </c>
      <c r="E16" s="256"/>
      <c r="F16" s="255" t="s">
        <v>1359</v>
      </c>
      <c r="G16" s="256"/>
    </row>
    <row r="17" spans="1:10" ht="39" customHeight="1" x14ac:dyDescent="0.25">
      <c r="A17" s="251"/>
      <c r="B17" s="253"/>
      <c r="C17" s="254"/>
      <c r="D17" s="43" t="str">
        <f>BCKetQuaHoatDong_06028!D18</f>
        <v>Quý II năm 2024
Quarter II 2024</v>
      </c>
      <c r="E17" s="44" t="s">
        <v>153</v>
      </c>
      <c r="F17" s="11" t="s">
        <v>1360</v>
      </c>
      <c r="G17" s="44" t="s">
        <v>153</v>
      </c>
    </row>
    <row r="18" spans="1:10" s="39" customFormat="1" ht="26.4" x14ac:dyDescent="0.25">
      <c r="A18" s="45" t="s">
        <v>338</v>
      </c>
      <c r="B18" s="46" t="s">
        <v>154</v>
      </c>
      <c r="C18" s="47"/>
      <c r="D18" s="24">
        <v>209701482515</v>
      </c>
      <c r="E18" s="24">
        <v>290744508078</v>
      </c>
      <c r="F18" s="24">
        <v>1503191779213</v>
      </c>
      <c r="G18" s="24">
        <v>1931000136542</v>
      </c>
    </row>
    <row r="19" spans="1:10" ht="26.4" x14ac:dyDescent="0.25">
      <c r="A19" s="48" t="s">
        <v>339</v>
      </c>
      <c r="B19" s="49" t="s">
        <v>155</v>
      </c>
      <c r="C19" s="50"/>
      <c r="D19" s="26">
        <v>0</v>
      </c>
      <c r="E19" s="26">
        <v>0</v>
      </c>
      <c r="F19" s="26">
        <v>0</v>
      </c>
      <c r="G19" s="26">
        <v>0</v>
      </c>
      <c r="J19" s="39"/>
    </row>
    <row r="20" spans="1:10" ht="26.4" x14ac:dyDescent="0.25">
      <c r="A20" s="48" t="s">
        <v>340</v>
      </c>
      <c r="B20" s="49" t="s">
        <v>156</v>
      </c>
      <c r="C20" s="51"/>
      <c r="D20" s="26">
        <v>89341043106</v>
      </c>
      <c r="E20" s="26">
        <v>158723322924</v>
      </c>
      <c r="F20" s="26">
        <v>273094185478</v>
      </c>
      <c r="G20" s="26">
        <v>572000257857</v>
      </c>
      <c r="J20" s="39"/>
    </row>
    <row r="21" spans="1:10" ht="26.4" x14ac:dyDescent="0.25">
      <c r="A21" s="48" t="s">
        <v>275</v>
      </c>
      <c r="B21" s="49" t="s">
        <v>157</v>
      </c>
      <c r="C21" s="51"/>
      <c r="D21" s="26">
        <v>3574231836</v>
      </c>
      <c r="E21" s="26">
        <v>5956436711</v>
      </c>
      <c r="F21" s="26">
        <v>3835506237</v>
      </c>
      <c r="G21" s="26">
        <v>6776109162</v>
      </c>
      <c r="J21" s="39"/>
    </row>
    <row r="22" spans="1:10" ht="26.4" x14ac:dyDescent="0.25">
      <c r="A22" s="48" t="s">
        <v>666</v>
      </c>
      <c r="B22" s="49" t="s">
        <v>158</v>
      </c>
      <c r="C22" s="51"/>
      <c r="D22" s="26">
        <v>6185068493</v>
      </c>
      <c r="E22" s="26">
        <v>6246438356</v>
      </c>
      <c r="F22" s="26">
        <v>427349315</v>
      </c>
      <c r="G22" s="26">
        <v>427349315</v>
      </c>
      <c r="J22" s="39"/>
    </row>
    <row r="23" spans="1:10" ht="26.4" x14ac:dyDescent="0.25">
      <c r="A23" s="48" t="s">
        <v>341</v>
      </c>
      <c r="B23" s="49" t="s">
        <v>271</v>
      </c>
      <c r="C23" s="51"/>
      <c r="D23" s="26">
        <v>79581742777</v>
      </c>
      <c r="E23" s="26">
        <v>146520447857</v>
      </c>
      <c r="F23" s="26">
        <v>268831329926</v>
      </c>
      <c r="G23" s="26">
        <v>564796799380</v>
      </c>
      <c r="J23" s="39"/>
    </row>
    <row r="24" spans="1:10" ht="26.4" x14ac:dyDescent="0.25">
      <c r="A24" s="48" t="s">
        <v>274</v>
      </c>
      <c r="B24" s="49" t="s">
        <v>273</v>
      </c>
      <c r="C24" s="51"/>
      <c r="D24" s="26">
        <v>0</v>
      </c>
      <c r="E24" s="26">
        <v>0</v>
      </c>
      <c r="F24" s="26">
        <v>0</v>
      </c>
      <c r="G24" s="26">
        <v>0</v>
      </c>
      <c r="J24" s="39"/>
    </row>
    <row r="25" spans="1:10" ht="26.4" x14ac:dyDescent="0.25">
      <c r="A25" s="48" t="s">
        <v>276</v>
      </c>
      <c r="B25" s="52" t="s">
        <v>159</v>
      </c>
      <c r="C25" s="51"/>
      <c r="D25" s="26">
        <v>-4382004372</v>
      </c>
      <c r="E25" s="26">
        <v>-32319295635</v>
      </c>
      <c r="F25" s="26">
        <v>-48377178433</v>
      </c>
      <c r="G25" s="26">
        <v>-74446544701</v>
      </c>
      <c r="J25" s="39"/>
    </row>
    <row r="26" spans="1:10" ht="26.4" x14ac:dyDescent="0.25">
      <c r="A26" s="48" t="s">
        <v>277</v>
      </c>
      <c r="B26" s="52" t="s">
        <v>160</v>
      </c>
      <c r="C26" s="51"/>
      <c r="D26" s="26">
        <v>124742443781</v>
      </c>
      <c r="E26" s="26">
        <v>164340480789</v>
      </c>
      <c r="F26" s="26">
        <v>1278474772168</v>
      </c>
      <c r="G26" s="26">
        <v>1433446423386</v>
      </c>
      <c r="J26" s="39"/>
    </row>
    <row r="27" spans="1:10" ht="26.4" x14ac:dyDescent="0.25">
      <c r="A27" s="48" t="s">
        <v>342</v>
      </c>
      <c r="B27" s="52" t="s">
        <v>161</v>
      </c>
      <c r="C27" s="51"/>
      <c r="D27" s="26">
        <v>0</v>
      </c>
      <c r="E27" s="26">
        <v>0</v>
      </c>
      <c r="F27" s="26">
        <v>0</v>
      </c>
      <c r="G27" s="26">
        <v>0</v>
      </c>
      <c r="J27" s="39"/>
    </row>
    <row r="28" spans="1:10" ht="26.4" x14ac:dyDescent="0.25">
      <c r="A28" s="48" t="s">
        <v>278</v>
      </c>
      <c r="B28" s="52" t="s">
        <v>162</v>
      </c>
      <c r="C28" s="51"/>
      <c r="D28" s="26">
        <v>0</v>
      </c>
      <c r="E28" s="26">
        <v>0</v>
      </c>
      <c r="F28" s="26">
        <v>0</v>
      </c>
      <c r="G28" s="26">
        <v>0</v>
      </c>
      <c r="J28" s="39"/>
    </row>
    <row r="29" spans="1:10" ht="26.4" x14ac:dyDescent="0.25">
      <c r="A29" s="48" t="s">
        <v>343</v>
      </c>
      <c r="B29" s="52" t="s">
        <v>163</v>
      </c>
      <c r="C29" s="51"/>
      <c r="D29" s="26">
        <v>0</v>
      </c>
      <c r="E29" s="26">
        <v>0</v>
      </c>
      <c r="F29" s="26">
        <v>0</v>
      </c>
      <c r="G29" s="26">
        <v>0</v>
      </c>
      <c r="J29" s="39"/>
    </row>
    <row r="30" spans="1:10" ht="52.8" x14ac:dyDescent="0.25">
      <c r="A30" s="48" t="s">
        <v>344</v>
      </c>
      <c r="B30" s="52" t="s">
        <v>164</v>
      </c>
      <c r="C30" s="51"/>
      <c r="D30" s="26">
        <v>0</v>
      </c>
      <c r="E30" s="26">
        <v>0</v>
      </c>
      <c r="F30" s="26">
        <v>0</v>
      </c>
      <c r="G30" s="26">
        <v>0</v>
      </c>
      <c r="J30" s="39"/>
    </row>
    <row r="31" spans="1:10" s="39" customFormat="1" ht="26.4" x14ac:dyDescent="0.25">
      <c r="A31" s="45" t="s">
        <v>298</v>
      </c>
      <c r="B31" s="46" t="s">
        <v>165</v>
      </c>
      <c r="C31" s="47"/>
      <c r="D31" s="24">
        <v>131707234</v>
      </c>
      <c r="E31" s="24">
        <v>261870608</v>
      </c>
      <c r="F31" s="24">
        <v>494478010</v>
      </c>
      <c r="G31" s="24">
        <v>566350460</v>
      </c>
    </row>
    <row r="32" spans="1:10" ht="26.4" x14ac:dyDescent="0.25">
      <c r="A32" s="48" t="s">
        <v>166</v>
      </c>
      <c r="B32" s="52" t="s">
        <v>167</v>
      </c>
      <c r="C32" s="51"/>
      <c r="D32" s="26">
        <v>131707234</v>
      </c>
      <c r="E32" s="26">
        <v>261870608</v>
      </c>
      <c r="F32" s="26">
        <v>468978010</v>
      </c>
      <c r="G32" s="26">
        <v>540850460</v>
      </c>
      <c r="J32" s="39"/>
    </row>
    <row r="33" spans="1:10" ht="26.4" x14ac:dyDescent="0.25">
      <c r="A33" s="53" t="s">
        <v>667</v>
      </c>
      <c r="B33" s="49" t="s">
        <v>168</v>
      </c>
      <c r="C33" s="50"/>
      <c r="D33" s="26">
        <v>131217110</v>
      </c>
      <c r="E33" s="26">
        <v>260364799</v>
      </c>
      <c r="F33" s="26">
        <v>463865714</v>
      </c>
      <c r="G33" s="26">
        <v>533386488</v>
      </c>
      <c r="J33" s="39"/>
    </row>
    <row r="34" spans="1:10" ht="26.4" x14ac:dyDescent="0.25">
      <c r="A34" s="53" t="s">
        <v>42</v>
      </c>
      <c r="B34" s="49" t="s">
        <v>169</v>
      </c>
      <c r="C34" s="50"/>
      <c r="D34" s="26">
        <v>490124</v>
      </c>
      <c r="E34" s="26">
        <v>1505809</v>
      </c>
      <c r="F34" s="26">
        <v>5112296</v>
      </c>
      <c r="G34" s="26">
        <v>7463972</v>
      </c>
      <c r="J34" s="39"/>
    </row>
    <row r="35" spans="1:10" ht="26.4" x14ac:dyDescent="0.25">
      <c r="A35" s="53" t="s">
        <v>170</v>
      </c>
      <c r="B35" s="49" t="s">
        <v>171</v>
      </c>
      <c r="C35" s="51"/>
      <c r="D35" s="26">
        <v>0</v>
      </c>
      <c r="E35" s="26">
        <v>0</v>
      </c>
      <c r="F35" s="26">
        <v>0</v>
      </c>
      <c r="G35" s="26">
        <v>0</v>
      </c>
      <c r="J35" s="39"/>
    </row>
    <row r="36" spans="1:10" ht="26.4" x14ac:dyDescent="0.25">
      <c r="A36" s="53" t="s">
        <v>172</v>
      </c>
      <c r="B36" s="49" t="s">
        <v>173</v>
      </c>
      <c r="C36" s="51"/>
      <c r="D36" s="26">
        <v>0</v>
      </c>
      <c r="E36" s="26">
        <v>0</v>
      </c>
      <c r="F36" s="26">
        <v>0</v>
      </c>
      <c r="G36" s="26">
        <v>0</v>
      </c>
      <c r="J36" s="39"/>
    </row>
    <row r="37" spans="1:10" ht="39.6" x14ac:dyDescent="0.25">
      <c r="A37" s="53" t="s">
        <v>174</v>
      </c>
      <c r="B37" s="49" t="s">
        <v>175</v>
      </c>
      <c r="C37" s="51"/>
      <c r="D37" s="26">
        <v>0</v>
      </c>
      <c r="E37" s="26">
        <v>0</v>
      </c>
      <c r="F37" s="26">
        <v>0</v>
      </c>
      <c r="G37" s="26">
        <v>0</v>
      </c>
      <c r="J37" s="39"/>
    </row>
    <row r="38" spans="1:10" ht="26.4" x14ac:dyDescent="0.25">
      <c r="A38" s="53" t="s">
        <v>299</v>
      </c>
      <c r="B38" s="49" t="s">
        <v>176</v>
      </c>
      <c r="C38" s="51"/>
      <c r="D38" s="26">
        <v>0</v>
      </c>
      <c r="E38" s="26">
        <v>0</v>
      </c>
      <c r="F38" s="26">
        <v>25500000</v>
      </c>
      <c r="G38" s="26">
        <v>25500000</v>
      </c>
      <c r="J38" s="39"/>
    </row>
    <row r="39" spans="1:10" s="39" customFormat="1" ht="26.4" x14ac:dyDescent="0.25">
      <c r="A39" s="45" t="s">
        <v>300</v>
      </c>
      <c r="B39" s="46" t="s">
        <v>177</v>
      </c>
      <c r="C39" s="47"/>
      <c r="D39" s="24">
        <v>13488974646</v>
      </c>
      <c r="E39" s="24">
        <v>22203622412</v>
      </c>
      <c r="F39" s="24">
        <v>28375832564</v>
      </c>
      <c r="G39" s="24">
        <v>57725532836</v>
      </c>
    </row>
    <row r="40" spans="1:10" ht="26.4" x14ac:dyDescent="0.25">
      <c r="A40" s="53" t="s">
        <v>345</v>
      </c>
      <c r="B40" s="49" t="s">
        <v>178</v>
      </c>
      <c r="C40" s="51"/>
      <c r="D40" s="26">
        <v>11923652007</v>
      </c>
      <c r="E40" s="26">
        <v>19548397688</v>
      </c>
      <c r="F40" s="26">
        <v>25566498525</v>
      </c>
      <c r="G40" s="26">
        <v>52074544712</v>
      </c>
      <c r="J40" s="39"/>
    </row>
    <row r="41" spans="1:10" ht="26.4" x14ac:dyDescent="0.25">
      <c r="A41" s="53" t="s">
        <v>179</v>
      </c>
      <c r="B41" s="49" t="s">
        <v>180</v>
      </c>
      <c r="C41" s="50"/>
      <c r="D41" s="26">
        <v>479108135</v>
      </c>
      <c r="E41" s="26">
        <v>826193208</v>
      </c>
      <c r="F41" s="26">
        <v>838933946</v>
      </c>
      <c r="G41" s="26">
        <v>1693787562</v>
      </c>
      <c r="J41" s="39"/>
    </row>
    <row r="42" spans="1:10" ht="26.4" x14ac:dyDescent="0.25">
      <c r="A42" s="16" t="s">
        <v>23</v>
      </c>
      <c r="B42" s="54" t="s">
        <v>181</v>
      </c>
      <c r="C42" s="50"/>
      <c r="D42" s="26">
        <v>459100448</v>
      </c>
      <c r="E42" s="26">
        <v>776798188</v>
      </c>
      <c r="F42" s="26">
        <v>745689541</v>
      </c>
      <c r="G42" s="26">
        <v>1518840887</v>
      </c>
      <c r="J42" s="39"/>
    </row>
    <row r="43" spans="1:10" ht="26.4" x14ac:dyDescent="0.25">
      <c r="A43" s="16" t="s">
        <v>24</v>
      </c>
      <c r="B43" s="54" t="s">
        <v>182</v>
      </c>
      <c r="C43" s="50"/>
      <c r="D43" s="26">
        <v>6690000</v>
      </c>
      <c r="E43" s="26">
        <v>22920000</v>
      </c>
      <c r="F43" s="26">
        <v>48490000</v>
      </c>
      <c r="G43" s="26">
        <v>80340000</v>
      </c>
      <c r="J43" s="39"/>
    </row>
    <row r="44" spans="1:10" ht="52.8" x14ac:dyDescent="0.25">
      <c r="A44" s="16" t="s">
        <v>670</v>
      </c>
      <c r="B44" s="54" t="s">
        <v>183</v>
      </c>
      <c r="C44" s="50"/>
      <c r="D44" s="26">
        <v>13317687</v>
      </c>
      <c r="E44" s="26">
        <v>26475020</v>
      </c>
      <c r="F44" s="26">
        <v>44754405</v>
      </c>
      <c r="G44" s="26">
        <v>94606675</v>
      </c>
      <c r="J44" s="39"/>
    </row>
    <row r="45" spans="1:10" ht="26.4" x14ac:dyDescent="0.25">
      <c r="A45" s="53" t="s">
        <v>184</v>
      </c>
      <c r="B45" s="49" t="s">
        <v>185</v>
      </c>
      <c r="C45" s="50"/>
      <c r="D45" s="26">
        <v>327900431</v>
      </c>
      <c r="E45" s="26">
        <v>537580940</v>
      </c>
      <c r="F45" s="26">
        <v>703078713</v>
      </c>
      <c r="G45" s="26">
        <v>1432049986</v>
      </c>
      <c r="J45" s="39"/>
    </row>
    <row r="46" spans="1:10" ht="26.4" x14ac:dyDescent="0.25">
      <c r="A46" s="53" t="s">
        <v>186</v>
      </c>
      <c r="B46" s="49" t="s">
        <v>187</v>
      </c>
      <c r="C46" s="50"/>
      <c r="D46" s="26">
        <v>456588073</v>
      </c>
      <c r="E46" s="26">
        <v>755549576</v>
      </c>
      <c r="F46" s="26">
        <v>956825777</v>
      </c>
      <c r="G46" s="26">
        <v>1948174973</v>
      </c>
      <c r="J46" s="39"/>
    </row>
    <row r="47" spans="1:10" ht="26.4" x14ac:dyDescent="0.25">
      <c r="A47" s="53" t="s">
        <v>188</v>
      </c>
      <c r="B47" s="49" t="s">
        <v>189</v>
      </c>
      <c r="C47" s="50"/>
      <c r="D47" s="26">
        <v>39600000</v>
      </c>
      <c r="E47" s="26">
        <v>79200000</v>
      </c>
      <c r="F47" s="26">
        <v>39600000</v>
      </c>
      <c r="G47" s="26">
        <v>79200000</v>
      </c>
      <c r="J47" s="39"/>
    </row>
    <row r="48" spans="1:10" ht="26.4" x14ac:dyDescent="0.25">
      <c r="A48" s="53" t="s">
        <v>190</v>
      </c>
      <c r="B48" s="49" t="s">
        <v>191</v>
      </c>
      <c r="C48" s="50"/>
      <c r="D48" s="26">
        <v>0</v>
      </c>
      <c r="E48" s="26">
        <v>0</v>
      </c>
      <c r="F48" s="26">
        <v>0</v>
      </c>
      <c r="G48" s="26">
        <v>0</v>
      </c>
      <c r="J48" s="39"/>
    </row>
    <row r="49" spans="1:10" ht="39.6" x14ac:dyDescent="0.25">
      <c r="A49" s="17" t="s">
        <v>346</v>
      </c>
      <c r="B49" s="54" t="s">
        <v>192</v>
      </c>
      <c r="C49" s="50"/>
      <c r="D49" s="26">
        <v>0</v>
      </c>
      <c r="E49" s="26">
        <v>0</v>
      </c>
      <c r="F49" s="26">
        <v>0</v>
      </c>
      <c r="G49" s="26">
        <v>0</v>
      </c>
      <c r="J49" s="39"/>
    </row>
    <row r="50" spans="1:10" ht="26.4" x14ac:dyDescent="0.25">
      <c r="A50" s="17" t="s">
        <v>347</v>
      </c>
      <c r="B50" s="54" t="s">
        <v>193</v>
      </c>
      <c r="C50" s="50"/>
      <c r="D50" s="26">
        <v>0</v>
      </c>
      <c r="E50" s="26">
        <v>0</v>
      </c>
      <c r="F50" s="26">
        <v>0</v>
      </c>
      <c r="G50" s="26">
        <v>0</v>
      </c>
      <c r="J50" s="39"/>
    </row>
    <row r="51" spans="1:10" ht="26.4" x14ac:dyDescent="0.25">
      <c r="A51" s="53" t="s">
        <v>194</v>
      </c>
      <c r="B51" s="49" t="s">
        <v>195</v>
      </c>
      <c r="C51" s="50"/>
      <c r="D51" s="26">
        <v>0</v>
      </c>
      <c r="E51" s="26">
        <v>0</v>
      </c>
      <c r="F51" s="26">
        <v>0</v>
      </c>
      <c r="G51" s="26">
        <v>0</v>
      </c>
      <c r="J51" s="39"/>
    </row>
    <row r="52" spans="1:10" ht="26.4" x14ac:dyDescent="0.25">
      <c r="A52" s="53" t="s">
        <v>301</v>
      </c>
      <c r="B52" s="49" t="s">
        <v>196</v>
      </c>
      <c r="C52" s="50"/>
      <c r="D52" s="26">
        <v>58806000</v>
      </c>
      <c r="E52" s="26">
        <v>58806000</v>
      </c>
      <c r="F52" s="26">
        <v>52120603</v>
      </c>
      <c r="G52" s="26">
        <v>52120603</v>
      </c>
      <c r="J52" s="39"/>
    </row>
    <row r="53" spans="1:10" ht="26.4" x14ac:dyDescent="0.25">
      <c r="A53" s="53" t="s">
        <v>197</v>
      </c>
      <c r="B53" s="49" t="s">
        <v>198</v>
      </c>
      <c r="C53" s="50"/>
      <c r="D53" s="26">
        <v>0</v>
      </c>
      <c r="E53" s="26">
        <v>0</v>
      </c>
      <c r="F53" s="26">
        <v>0</v>
      </c>
      <c r="G53" s="26">
        <v>0</v>
      </c>
      <c r="J53" s="39"/>
    </row>
    <row r="54" spans="1:10" ht="26.4" x14ac:dyDescent="0.25">
      <c r="A54" s="53" t="s">
        <v>302</v>
      </c>
      <c r="B54" s="55" t="s">
        <v>199</v>
      </c>
      <c r="C54" s="50"/>
      <c r="D54" s="26">
        <v>203320000</v>
      </c>
      <c r="E54" s="26">
        <v>397895000</v>
      </c>
      <c r="F54" s="26">
        <v>218775000</v>
      </c>
      <c r="G54" s="26">
        <v>445655000</v>
      </c>
      <c r="J54" s="39"/>
    </row>
    <row r="55" spans="1:10" ht="26.4" x14ac:dyDescent="0.25">
      <c r="A55" s="17" t="s">
        <v>38</v>
      </c>
      <c r="B55" s="56" t="s">
        <v>200</v>
      </c>
      <c r="C55" s="50"/>
      <c r="D55" s="26">
        <v>180000000</v>
      </c>
      <c r="E55" s="26">
        <v>360000000</v>
      </c>
      <c r="F55" s="26">
        <v>180000000</v>
      </c>
      <c r="G55" s="26">
        <v>360000000</v>
      </c>
      <c r="J55" s="39"/>
    </row>
    <row r="56" spans="1:10" ht="26.4" x14ac:dyDescent="0.25">
      <c r="A56" s="17" t="s">
        <v>201</v>
      </c>
      <c r="B56" s="56" t="s">
        <v>202</v>
      </c>
      <c r="C56" s="50"/>
      <c r="D56" s="26">
        <v>0</v>
      </c>
      <c r="E56" s="26">
        <v>0</v>
      </c>
      <c r="F56" s="26">
        <v>0</v>
      </c>
      <c r="G56" s="26">
        <v>0</v>
      </c>
      <c r="J56" s="39"/>
    </row>
    <row r="57" spans="1:10" ht="26.4" x14ac:dyDescent="0.25">
      <c r="A57" s="17" t="s">
        <v>203</v>
      </c>
      <c r="B57" s="56" t="s">
        <v>204</v>
      </c>
      <c r="C57" s="51"/>
      <c r="D57" s="26">
        <v>0</v>
      </c>
      <c r="E57" s="26">
        <v>0</v>
      </c>
      <c r="F57" s="26">
        <v>0</v>
      </c>
      <c r="G57" s="26">
        <v>0</v>
      </c>
      <c r="J57" s="39"/>
    </row>
    <row r="58" spans="1:10" ht="26.4" x14ac:dyDescent="0.25">
      <c r="A58" s="17" t="s">
        <v>303</v>
      </c>
      <c r="B58" s="56" t="s">
        <v>205</v>
      </c>
      <c r="C58" s="50"/>
      <c r="D58" s="26">
        <v>0</v>
      </c>
      <c r="E58" s="26">
        <v>0</v>
      </c>
      <c r="F58" s="26">
        <v>0</v>
      </c>
      <c r="G58" s="26">
        <v>0</v>
      </c>
      <c r="J58" s="39"/>
    </row>
    <row r="59" spans="1:10" ht="26.4" x14ac:dyDescent="0.25">
      <c r="A59" s="17" t="s">
        <v>39</v>
      </c>
      <c r="B59" s="56" t="s">
        <v>206</v>
      </c>
      <c r="C59" s="51"/>
      <c r="D59" s="26">
        <v>0</v>
      </c>
      <c r="E59" s="26">
        <v>0</v>
      </c>
      <c r="F59" s="26">
        <v>0</v>
      </c>
      <c r="G59" s="26">
        <v>0</v>
      </c>
      <c r="J59" s="39"/>
    </row>
    <row r="60" spans="1:10" ht="26.4" x14ac:dyDescent="0.25">
      <c r="A60" s="17" t="s">
        <v>304</v>
      </c>
      <c r="B60" s="56" t="s">
        <v>207</v>
      </c>
      <c r="C60" s="51"/>
      <c r="D60" s="26">
        <v>0</v>
      </c>
      <c r="E60" s="26">
        <v>0</v>
      </c>
      <c r="F60" s="26">
        <v>0</v>
      </c>
      <c r="G60" s="26">
        <v>0</v>
      </c>
      <c r="J60" s="39"/>
    </row>
    <row r="61" spans="1:10" ht="26.4" x14ac:dyDescent="0.25">
      <c r="A61" s="17" t="s">
        <v>305</v>
      </c>
      <c r="B61" s="56" t="s">
        <v>208</v>
      </c>
      <c r="C61" s="51"/>
      <c r="D61" s="26">
        <v>0</v>
      </c>
      <c r="E61" s="26">
        <v>0</v>
      </c>
      <c r="F61" s="26">
        <v>0</v>
      </c>
      <c r="G61" s="26">
        <v>7500000</v>
      </c>
      <c r="J61" s="39"/>
    </row>
    <row r="62" spans="1:10" ht="26.4" x14ac:dyDescent="0.25">
      <c r="A62" s="17" t="s">
        <v>46</v>
      </c>
      <c r="B62" s="56" t="s">
        <v>209</v>
      </c>
      <c r="C62" s="51"/>
      <c r="D62" s="26">
        <v>23320000</v>
      </c>
      <c r="E62" s="26">
        <v>37895000</v>
      </c>
      <c r="F62" s="26">
        <v>38775000</v>
      </c>
      <c r="G62" s="26">
        <v>78155000</v>
      </c>
      <c r="J62" s="39"/>
    </row>
    <row r="63" spans="1:10" ht="26.4" x14ac:dyDescent="0.25">
      <c r="A63" s="17" t="s">
        <v>40</v>
      </c>
      <c r="B63" s="56" t="s">
        <v>210</v>
      </c>
      <c r="C63" s="51"/>
      <c r="D63" s="26">
        <v>0</v>
      </c>
      <c r="E63" s="26">
        <v>0</v>
      </c>
      <c r="F63" s="26">
        <v>0</v>
      </c>
      <c r="G63" s="26">
        <v>0</v>
      </c>
      <c r="J63" s="39"/>
    </row>
    <row r="64" spans="1:10" ht="26.4" x14ac:dyDescent="0.25">
      <c r="A64" s="17" t="s">
        <v>290</v>
      </c>
      <c r="B64" s="56" t="s">
        <v>211</v>
      </c>
      <c r="C64" s="50"/>
      <c r="D64" s="26">
        <v>0</v>
      </c>
      <c r="E64" s="26">
        <v>0</v>
      </c>
      <c r="F64" s="26">
        <v>0</v>
      </c>
      <c r="G64" s="26">
        <v>0</v>
      </c>
      <c r="J64" s="39"/>
    </row>
    <row r="65" spans="1:10" ht="26.4" x14ac:dyDescent="0.25">
      <c r="A65" s="17" t="s">
        <v>671</v>
      </c>
      <c r="B65" s="56" t="s">
        <v>212</v>
      </c>
      <c r="C65" s="50"/>
      <c r="D65" s="26">
        <v>0</v>
      </c>
      <c r="E65" s="26">
        <v>0</v>
      </c>
      <c r="F65" s="26">
        <v>0</v>
      </c>
      <c r="G65" s="26">
        <v>0</v>
      </c>
      <c r="J65" s="39"/>
    </row>
    <row r="66" spans="1:10" ht="26.4" x14ac:dyDescent="0.25">
      <c r="A66" s="17" t="s">
        <v>672</v>
      </c>
      <c r="B66" s="56" t="s">
        <v>213</v>
      </c>
      <c r="C66" s="50"/>
      <c r="D66" s="26">
        <v>0</v>
      </c>
      <c r="E66" s="26">
        <v>0</v>
      </c>
      <c r="F66" s="26">
        <v>0</v>
      </c>
      <c r="G66" s="26">
        <v>0</v>
      </c>
      <c r="J66" s="39"/>
    </row>
    <row r="67" spans="1:10" ht="26.4" x14ac:dyDescent="0.25">
      <c r="A67" s="17" t="s">
        <v>306</v>
      </c>
      <c r="B67" s="56" t="s">
        <v>214</v>
      </c>
      <c r="C67" s="50"/>
      <c r="D67" s="26">
        <v>0</v>
      </c>
      <c r="E67" s="26">
        <v>0</v>
      </c>
      <c r="F67" s="26">
        <v>0</v>
      </c>
      <c r="G67" s="26">
        <v>0</v>
      </c>
      <c r="J67" s="39"/>
    </row>
    <row r="68" spans="1:10" ht="26.4" x14ac:dyDescent="0.25">
      <c r="A68" s="17" t="s">
        <v>215</v>
      </c>
      <c r="B68" s="56" t="s">
        <v>216</v>
      </c>
      <c r="C68" s="50"/>
      <c r="D68" s="26">
        <v>0</v>
      </c>
      <c r="E68" s="26">
        <v>0</v>
      </c>
      <c r="F68" s="26">
        <v>0</v>
      </c>
      <c r="G68" s="26">
        <v>0</v>
      </c>
      <c r="J68" s="39"/>
    </row>
    <row r="69" spans="1:10" s="39" customFormat="1" ht="39.6" x14ac:dyDescent="0.25">
      <c r="A69" s="45" t="s">
        <v>217</v>
      </c>
      <c r="B69" s="46" t="s">
        <v>218</v>
      </c>
      <c r="C69" s="47"/>
      <c r="D69" s="24">
        <v>196080800635</v>
      </c>
      <c r="E69" s="24">
        <v>268279015058</v>
      </c>
      <c r="F69" s="24">
        <v>1474321468639</v>
      </c>
      <c r="G69" s="24">
        <v>1872708253246</v>
      </c>
    </row>
    <row r="70" spans="1:10" s="39" customFormat="1" ht="26.4" x14ac:dyDescent="0.25">
      <c r="A70" s="45" t="s">
        <v>219</v>
      </c>
      <c r="B70" s="46" t="s">
        <v>220</v>
      </c>
      <c r="C70" s="47"/>
      <c r="D70" s="24">
        <v>0</v>
      </c>
      <c r="E70" s="24">
        <v>0</v>
      </c>
      <c r="F70" s="24">
        <v>0</v>
      </c>
      <c r="G70" s="24">
        <v>0</v>
      </c>
    </row>
    <row r="71" spans="1:10" ht="26.4" x14ac:dyDescent="0.25">
      <c r="A71" s="48" t="s">
        <v>348</v>
      </c>
      <c r="B71" s="52" t="s">
        <v>221</v>
      </c>
      <c r="C71" s="51"/>
      <c r="D71" s="26">
        <v>0</v>
      </c>
      <c r="E71" s="26">
        <v>0</v>
      </c>
      <c r="F71" s="26">
        <v>0</v>
      </c>
      <c r="G71" s="26">
        <v>0</v>
      </c>
      <c r="J71" s="39"/>
    </row>
    <row r="72" spans="1:10" ht="26.4" x14ac:dyDescent="0.25">
      <c r="A72" s="48" t="s">
        <v>307</v>
      </c>
      <c r="B72" s="52" t="s">
        <v>222</v>
      </c>
      <c r="C72" s="51"/>
      <c r="D72" s="26">
        <v>0</v>
      </c>
      <c r="E72" s="26">
        <v>0</v>
      </c>
      <c r="F72" s="26">
        <v>0</v>
      </c>
      <c r="G72" s="26">
        <v>0</v>
      </c>
      <c r="J72" s="39"/>
    </row>
    <row r="73" spans="1:10" s="39" customFormat="1" ht="39.6" x14ac:dyDescent="0.25">
      <c r="A73" s="45" t="s">
        <v>223</v>
      </c>
      <c r="B73" s="46" t="s">
        <v>224</v>
      </c>
      <c r="C73" s="47"/>
      <c r="D73" s="24">
        <v>196080800635</v>
      </c>
      <c r="E73" s="24">
        <v>268279015058</v>
      </c>
      <c r="F73" s="24">
        <v>1474321468639</v>
      </c>
      <c r="G73" s="24">
        <v>1872708253246</v>
      </c>
    </row>
    <row r="74" spans="1:10" ht="26.4" x14ac:dyDescent="0.25">
      <c r="A74" s="53" t="s">
        <v>225</v>
      </c>
      <c r="B74" s="49" t="s">
        <v>226</v>
      </c>
      <c r="C74" s="51"/>
      <c r="D74" s="26">
        <v>71338356854</v>
      </c>
      <c r="E74" s="26">
        <v>103938534269</v>
      </c>
      <c r="F74" s="26">
        <v>195846696471</v>
      </c>
      <c r="G74" s="26">
        <v>439261829860</v>
      </c>
      <c r="J74" s="39"/>
    </row>
    <row r="75" spans="1:10" ht="26.4" x14ac:dyDescent="0.25">
      <c r="A75" s="53" t="s">
        <v>227</v>
      </c>
      <c r="B75" s="49" t="s">
        <v>228</v>
      </c>
      <c r="C75" s="51"/>
      <c r="D75" s="26">
        <v>124742443781</v>
      </c>
      <c r="E75" s="26">
        <v>164340480789</v>
      </c>
      <c r="F75" s="26">
        <v>1278474772168</v>
      </c>
      <c r="G75" s="26">
        <v>1433446423386</v>
      </c>
      <c r="J75" s="39"/>
    </row>
    <row r="76" spans="1:10" s="39" customFormat="1" ht="26.4" x14ac:dyDescent="0.25">
      <c r="A76" s="45" t="s">
        <v>229</v>
      </c>
      <c r="B76" s="46" t="s">
        <v>230</v>
      </c>
      <c r="C76" s="47"/>
      <c r="D76" s="24">
        <v>0</v>
      </c>
      <c r="E76" s="24">
        <v>0</v>
      </c>
      <c r="F76" s="24">
        <v>0</v>
      </c>
      <c r="G76" s="24">
        <v>0</v>
      </c>
    </row>
    <row r="77" spans="1:10" s="39" customFormat="1" ht="39.6" x14ac:dyDescent="0.25">
      <c r="A77" s="45" t="s">
        <v>231</v>
      </c>
      <c r="B77" s="46" t="s">
        <v>232</v>
      </c>
      <c r="C77" s="47"/>
      <c r="D77" s="24">
        <v>196080800635</v>
      </c>
      <c r="E77" s="24">
        <v>268279015058</v>
      </c>
      <c r="F77" s="24">
        <v>1474321468639</v>
      </c>
      <c r="G77" s="24">
        <v>1872708253246</v>
      </c>
    </row>
    <row r="80" spans="1:10" s="39" customFormat="1" ht="16.95" customHeight="1" x14ac:dyDescent="0.25">
      <c r="A80" s="165" t="s">
        <v>233</v>
      </c>
      <c r="B80" s="257" t="s">
        <v>234</v>
      </c>
      <c r="C80" s="257"/>
      <c r="D80" s="257"/>
      <c r="E80" s="257"/>
      <c r="F80" s="257"/>
      <c r="G80" s="257"/>
    </row>
    <row r="93" spans="1:7" x14ac:dyDescent="0.25">
      <c r="A93" s="34" t="s">
        <v>589</v>
      </c>
      <c r="B93" s="247" t="s">
        <v>590</v>
      </c>
      <c r="C93" s="247"/>
      <c r="D93" s="247"/>
      <c r="E93" s="247"/>
      <c r="F93" s="247" t="s">
        <v>591</v>
      </c>
      <c r="G93" s="247"/>
    </row>
    <row r="94" spans="1:7" ht="16.95" customHeight="1" x14ac:dyDescent="0.25">
      <c r="A94" s="167" t="s">
        <v>1361</v>
      </c>
      <c r="B94" s="248" t="s">
        <v>1362</v>
      </c>
      <c r="C94" s="248"/>
      <c r="D94" s="248"/>
      <c r="E94" s="248"/>
      <c r="F94" s="248" t="s">
        <v>1351</v>
      </c>
      <c r="G94" s="248"/>
    </row>
    <row r="95" spans="1:7" ht="16.95" customHeight="1" x14ac:dyDescent="0.25">
      <c r="A95" s="168" t="s">
        <v>1363</v>
      </c>
      <c r="B95" s="249" t="s">
        <v>1364</v>
      </c>
      <c r="C95" s="249"/>
      <c r="D95" s="249"/>
      <c r="E95" s="249"/>
      <c r="F95" s="249" t="s">
        <v>1353</v>
      </c>
      <c r="G95" s="249"/>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50"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topLeftCell="A116" zoomScale="70" zoomScaleNormal="100" zoomScaleSheetLayoutView="70" workbookViewId="0">
      <selection activeCell="E120" sqref="E120"/>
    </sheetView>
  </sheetViews>
  <sheetFormatPr defaultColWidth="8.77734375" defaultRowHeight="13.2" x14ac:dyDescent="0.25"/>
  <cols>
    <col min="1" max="1" width="7.21875" style="14" customWidth="1"/>
    <col min="2" max="2" width="84" style="14" customWidth="1"/>
    <col min="3" max="3" width="10.5546875" style="14" customWidth="1"/>
    <col min="4" max="4" width="15.21875" style="14" customWidth="1"/>
    <col min="5" max="5" width="28.77734375" style="14" customWidth="1"/>
    <col min="6" max="6" width="28" style="14" bestFit="1" customWidth="1"/>
    <col min="7" max="7" width="8.77734375" style="1"/>
    <col min="8" max="16384" width="8.77734375" style="32"/>
  </cols>
  <sheetData>
    <row r="1" spans="1:6" ht="65.25" customHeight="1" x14ac:dyDescent="0.25">
      <c r="A1" s="221" t="s">
        <v>656</v>
      </c>
      <c r="B1" s="221"/>
      <c r="C1" s="221"/>
      <c r="D1" s="221"/>
      <c r="E1" s="221"/>
      <c r="F1" s="221"/>
    </row>
    <row r="2" spans="1:6" ht="64.5" customHeight="1" x14ac:dyDescent="0.25">
      <c r="A2" s="222" t="s">
        <v>657</v>
      </c>
      <c r="B2" s="222"/>
      <c r="C2" s="222"/>
      <c r="D2" s="222"/>
      <c r="E2" s="222"/>
      <c r="F2" s="222"/>
    </row>
    <row r="3" spans="1:6" ht="31.2" customHeight="1" x14ac:dyDescent="0.25">
      <c r="A3" s="223" t="s">
        <v>235</v>
      </c>
      <c r="B3" s="223"/>
      <c r="C3" s="223"/>
      <c r="D3" s="223"/>
      <c r="E3" s="223"/>
      <c r="F3" s="223"/>
    </row>
    <row r="4" spans="1:6" ht="6" customHeight="1" x14ac:dyDescent="0.25"/>
    <row r="5" spans="1:6" ht="16.95" customHeight="1" x14ac:dyDescent="0.25">
      <c r="A5" s="224" t="str">
        <f>TONGQUAN!C1</f>
        <v>Tại ngày 30 tháng 06 năm 2024
/ As at 30 Jun 2024</v>
      </c>
      <c r="B5" s="224"/>
      <c r="C5" s="224"/>
      <c r="D5" s="224"/>
      <c r="E5" s="224"/>
      <c r="F5" s="224"/>
    </row>
    <row r="6" spans="1:6" ht="16.95" customHeight="1" x14ac:dyDescent="0.25"/>
    <row r="7" spans="1:6" ht="16.95" customHeight="1" x14ac:dyDescent="0.25">
      <c r="A7" s="163" t="s">
        <v>2</v>
      </c>
      <c r="C7" s="219" t="str">
        <f>TONGQUAN!D5</f>
        <v>Công ty Cổ phần Quản lý Quỹ Kỹ Thương</v>
      </c>
      <c r="D7" s="219"/>
      <c r="E7" s="219"/>
      <c r="F7" s="219"/>
    </row>
    <row r="8" spans="1:6" ht="16.95" customHeight="1" x14ac:dyDescent="0.25">
      <c r="A8" s="14" t="s">
        <v>15</v>
      </c>
      <c r="C8" s="242" t="str">
        <f>TONGQUAN!D6</f>
        <v>Techcom Capital Joint Stock Company</v>
      </c>
      <c r="D8" s="242"/>
      <c r="E8" s="242"/>
      <c r="F8" s="242"/>
    </row>
    <row r="9" spans="1:6" ht="16.95" customHeight="1" x14ac:dyDescent="0.25">
      <c r="A9" s="163" t="s">
        <v>3</v>
      </c>
      <c r="C9" s="219" t="str">
        <f>TONGQUAN!D7</f>
        <v>Ngân hàng TNHH Một thành viên Standard Chartered (Việt Nam)</v>
      </c>
      <c r="D9" s="219"/>
      <c r="E9" s="219"/>
      <c r="F9" s="219"/>
    </row>
    <row r="10" spans="1:6" ht="16.95" customHeight="1" x14ac:dyDescent="0.25">
      <c r="A10" s="14" t="s">
        <v>4</v>
      </c>
      <c r="C10" s="242" t="str">
        <f>TONGQUAN!D8</f>
        <v>Standard Chartered Bank (Vietnam) Limited</v>
      </c>
      <c r="D10" s="242"/>
      <c r="E10" s="242"/>
      <c r="F10" s="242"/>
    </row>
    <row r="11" spans="1:6" ht="16.95" customHeight="1" x14ac:dyDescent="0.25">
      <c r="A11" s="163" t="s">
        <v>5</v>
      </c>
      <c r="C11" s="219" t="str">
        <f>TONGQUAN!D9</f>
        <v>Quỹ Đầu tư trái phiếu Techcom</v>
      </c>
      <c r="D11" s="219"/>
      <c r="E11" s="219"/>
      <c r="F11" s="219"/>
    </row>
    <row r="12" spans="1:6" ht="16.95" customHeight="1" x14ac:dyDescent="0.25">
      <c r="A12" s="14" t="s">
        <v>6</v>
      </c>
      <c r="C12" s="242" t="str">
        <f>TONGQUAN!D10</f>
        <v>Techcom Bond Fund(TCBF)</v>
      </c>
      <c r="D12" s="242"/>
      <c r="E12" s="242"/>
      <c r="F12" s="242"/>
    </row>
    <row r="13" spans="1:6" ht="16.95" customHeight="1" x14ac:dyDescent="0.25">
      <c r="A13" s="163" t="s">
        <v>7</v>
      </c>
      <c r="C13" s="219" t="str">
        <f>TONGQUAN!D11</f>
        <v>Ngày 05 tháng 07 năm 2024</v>
      </c>
      <c r="D13" s="219"/>
      <c r="E13" s="219"/>
      <c r="F13" s="219"/>
    </row>
    <row r="14" spans="1:6" ht="16.95" customHeight="1" x14ac:dyDescent="0.25">
      <c r="A14" s="14" t="s">
        <v>8</v>
      </c>
      <c r="C14" s="242" t="str">
        <f>TONGQUAN!D12</f>
        <v>05 Jul 2024</v>
      </c>
      <c r="D14" s="242"/>
      <c r="E14" s="242"/>
      <c r="F14" s="242"/>
    </row>
    <row r="15" spans="1:6" ht="16.95" customHeight="1" x14ac:dyDescent="0.25"/>
    <row r="16" spans="1:6" ht="46.95" customHeight="1" x14ac:dyDescent="0.25">
      <c r="A16" s="33" t="s">
        <v>236</v>
      </c>
      <c r="B16" s="33" t="s">
        <v>150</v>
      </c>
      <c r="C16" s="33" t="s">
        <v>151</v>
      </c>
      <c r="D16" s="33" t="s">
        <v>152</v>
      </c>
      <c r="E16" s="33" t="str">
        <f>BCTaiSan_06027!D18</f>
        <v>Ngày 30 tháng 06 năm 2024
 As at 30 Jun 2024</v>
      </c>
      <c r="F16" s="33" t="str">
        <f>BCTaiSan_06027!E18</f>
        <v>Ngày 31 tháng 03 năm 2024
 As at 31 Mar 2024</v>
      </c>
    </row>
    <row r="17" spans="1:7" ht="26.4" x14ac:dyDescent="0.25">
      <c r="A17" s="15" t="s">
        <v>16</v>
      </c>
      <c r="B17" s="67" t="s">
        <v>383</v>
      </c>
      <c r="C17" s="10" t="s">
        <v>16</v>
      </c>
      <c r="D17" s="24"/>
      <c r="E17" s="24"/>
      <c r="F17" s="24"/>
    </row>
    <row r="18" spans="1:7" ht="26.4" x14ac:dyDescent="0.25">
      <c r="A18" s="69" t="s">
        <v>384</v>
      </c>
      <c r="B18" s="70" t="s">
        <v>385</v>
      </c>
      <c r="C18" s="71" t="s">
        <v>386</v>
      </c>
      <c r="D18" s="69"/>
      <c r="E18" s="68">
        <v>859929310276</v>
      </c>
      <c r="F18" s="68">
        <v>382353302098</v>
      </c>
    </row>
    <row r="19" spans="1:7" ht="26.4" x14ac:dyDescent="0.25">
      <c r="A19" s="69" t="s">
        <v>387</v>
      </c>
      <c r="B19" s="70" t="s">
        <v>388</v>
      </c>
      <c r="C19" s="71" t="s">
        <v>389</v>
      </c>
      <c r="D19" s="69"/>
      <c r="E19" s="68">
        <v>359929310276</v>
      </c>
      <c r="F19" s="68">
        <v>282353302098</v>
      </c>
    </row>
    <row r="20" spans="1:7" s="75" customFormat="1" ht="26.4" x14ac:dyDescent="0.25">
      <c r="A20" s="69" t="s">
        <v>390</v>
      </c>
      <c r="B20" s="72" t="s">
        <v>391</v>
      </c>
      <c r="C20" s="73" t="s">
        <v>392</v>
      </c>
      <c r="D20" s="69"/>
      <c r="E20" s="68">
        <v>83013919055</v>
      </c>
      <c r="F20" s="68">
        <v>13388265118</v>
      </c>
      <c r="G20" s="74"/>
    </row>
    <row r="21" spans="1:7" s="75" customFormat="1" ht="26.4" x14ac:dyDescent="0.25">
      <c r="A21" s="69" t="s">
        <v>390</v>
      </c>
      <c r="B21" s="72" t="s">
        <v>393</v>
      </c>
      <c r="C21" s="73" t="s">
        <v>394</v>
      </c>
      <c r="D21" s="69"/>
      <c r="E21" s="68">
        <v>85624145</v>
      </c>
      <c r="F21" s="68">
        <v>95906756</v>
      </c>
      <c r="G21" s="74"/>
    </row>
    <row r="22" spans="1:7" s="75" customFormat="1" ht="26.4" x14ac:dyDescent="0.25">
      <c r="A22" s="69" t="s">
        <v>390</v>
      </c>
      <c r="B22" s="72" t="s">
        <v>395</v>
      </c>
      <c r="C22" s="73" t="s">
        <v>396</v>
      </c>
      <c r="D22" s="69"/>
      <c r="E22" s="68">
        <v>276829767076</v>
      </c>
      <c r="F22" s="68">
        <v>268869130224</v>
      </c>
      <c r="G22" s="74"/>
    </row>
    <row r="23" spans="1:7" ht="26.4" x14ac:dyDescent="0.25">
      <c r="A23" s="69" t="s">
        <v>390</v>
      </c>
      <c r="B23" s="72" t="s">
        <v>21</v>
      </c>
      <c r="C23" s="73" t="s">
        <v>397</v>
      </c>
      <c r="D23" s="69"/>
      <c r="E23" s="68">
        <v>0</v>
      </c>
      <c r="F23" s="68">
        <v>0</v>
      </c>
    </row>
    <row r="24" spans="1:7" ht="26.4" x14ac:dyDescent="0.25">
      <c r="A24" s="69" t="s">
        <v>398</v>
      </c>
      <c r="B24" s="70" t="s">
        <v>399</v>
      </c>
      <c r="C24" s="71" t="s">
        <v>400</v>
      </c>
      <c r="D24" s="69"/>
      <c r="E24" s="68">
        <v>500000000000</v>
      </c>
      <c r="F24" s="68">
        <v>100000000000</v>
      </c>
    </row>
    <row r="25" spans="1:7" ht="26.4" x14ac:dyDescent="0.25">
      <c r="A25" s="69" t="s">
        <v>401</v>
      </c>
      <c r="B25" s="70" t="s">
        <v>402</v>
      </c>
      <c r="C25" s="71" t="s">
        <v>403</v>
      </c>
      <c r="D25" s="69"/>
      <c r="E25" s="68">
        <v>4749006487025</v>
      </c>
      <c r="F25" s="68">
        <v>2307693081103</v>
      </c>
    </row>
    <row r="26" spans="1:7" ht="26.4" x14ac:dyDescent="0.25">
      <c r="A26" s="69" t="s">
        <v>404</v>
      </c>
      <c r="B26" s="70" t="s">
        <v>405</v>
      </c>
      <c r="C26" s="71" t="s">
        <v>406</v>
      </c>
      <c r="D26" s="69"/>
      <c r="E26" s="68">
        <v>4749006487025</v>
      </c>
      <c r="F26" s="68">
        <v>2307693081103</v>
      </c>
    </row>
    <row r="27" spans="1:7" ht="26.4" x14ac:dyDescent="0.25">
      <c r="A27" s="69" t="s">
        <v>390</v>
      </c>
      <c r="B27" s="72" t="s">
        <v>662</v>
      </c>
      <c r="C27" s="73" t="s">
        <v>407</v>
      </c>
      <c r="D27" s="69"/>
      <c r="E27" s="68">
        <v>0</v>
      </c>
      <c r="F27" s="68">
        <v>0</v>
      </c>
    </row>
    <row r="28" spans="1:7" ht="26.4" x14ac:dyDescent="0.25">
      <c r="A28" s="69" t="s">
        <v>390</v>
      </c>
      <c r="B28" s="72" t="s">
        <v>663</v>
      </c>
      <c r="C28" s="73" t="s">
        <v>408</v>
      </c>
      <c r="D28" s="69"/>
      <c r="E28" s="68">
        <v>0</v>
      </c>
      <c r="F28" s="68">
        <v>0</v>
      </c>
    </row>
    <row r="29" spans="1:7" ht="26.4" x14ac:dyDescent="0.25">
      <c r="A29" s="69" t="s">
        <v>390</v>
      </c>
      <c r="B29" s="72" t="s">
        <v>409</v>
      </c>
      <c r="C29" s="73" t="s">
        <v>410</v>
      </c>
      <c r="D29" s="69"/>
      <c r="E29" s="68">
        <v>2795945396874</v>
      </c>
      <c r="F29" s="68">
        <v>1997669643952</v>
      </c>
    </row>
    <row r="30" spans="1:7" ht="26.4" x14ac:dyDescent="0.25">
      <c r="A30" s="69" t="s">
        <v>390</v>
      </c>
      <c r="B30" s="72" t="s">
        <v>411</v>
      </c>
      <c r="C30" s="73" t="s">
        <v>412</v>
      </c>
      <c r="D30" s="69"/>
      <c r="E30" s="68">
        <v>154816667351</v>
      </c>
      <c r="F30" s="68">
        <v>260023418664</v>
      </c>
    </row>
    <row r="31" spans="1:7" ht="26.4" x14ac:dyDescent="0.25">
      <c r="A31" s="69" t="s">
        <v>390</v>
      </c>
      <c r="B31" s="72" t="s">
        <v>665</v>
      </c>
      <c r="C31" s="73" t="s">
        <v>413</v>
      </c>
      <c r="D31" s="69"/>
      <c r="E31" s="68">
        <v>1798244422800</v>
      </c>
      <c r="F31" s="68">
        <v>50000018487</v>
      </c>
    </row>
    <row r="32" spans="1:7" ht="26.4" x14ac:dyDescent="0.25">
      <c r="A32" s="69" t="s">
        <v>390</v>
      </c>
      <c r="B32" s="72" t="s">
        <v>370</v>
      </c>
      <c r="C32" s="73" t="s">
        <v>414</v>
      </c>
      <c r="D32" s="69"/>
      <c r="E32" s="68">
        <v>0</v>
      </c>
      <c r="F32" s="68">
        <v>0</v>
      </c>
    </row>
    <row r="33" spans="1:6" ht="26.4" x14ac:dyDescent="0.25">
      <c r="A33" s="69" t="s">
        <v>390</v>
      </c>
      <c r="B33" s="72" t="s">
        <v>371</v>
      </c>
      <c r="C33" s="73" t="s">
        <v>415</v>
      </c>
      <c r="D33" s="69"/>
      <c r="E33" s="68">
        <v>0</v>
      </c>
      <c r="F33" s="68">
        <v>0</v>
      </c>
    </row>
    <row r="34" spans="1:6" ht="26.4" x14ac:dyDescent="0.25">
      <c r="A34" s="69" t="s">
        <v>390</v>
      </c>
      <c r="B34" s="72" t="s">
        <v>372</v>
      </c>
      <c r="C34" s="73" t="s">
        <v>416</v>
      </c>
      <c r="D34" s="69"/>
      <c r="E34" s="68">
        <v>0</v>
      </c>
      <c r="F34" s="68">
        <v>0</v>
      </c>
    </row>
    <row r="35" spans="1:6" ht="26.4" x14ac:dyDescent="0.25">
      <c r="A35" s="69" t="s">
        <v>390</v>
      </c>
      <c r="B35" s="72" t="s">
        <v>417</v>
      </c>
      <c r="C35" s="73" t="s">
        <v>418</v>
      </c>
      <c r="D35" s="69"/>
      <c r="E35" s="68">
        <v>0</v>
      </c>
      <c r="F35" s="68">
        <v>0</v>
      </c>
    </row>
    <row r="36" spans="1:6" ht="26.4" x14ac:dyDescent="0.25">
      <c r="A36" s="69" t="s">
        <v>390</v>
      </c>
      <c r="B36" s="72" t="s">
        <v>373</v>
      </c>
      <c r="C36" s="73" t="s">
        <v>419</v>
      </c>
      <c r="D36" s="69"/>
      <c r="E36" s="68">
        <v>0</v>
      </c>
      <c r="F36" s="68">
        <v>0</v>
      </c>
    </row>
    <row r="37" spans="1:6" ht="26.4" x14ac:dyDescent="0.25">
      <c r="A37" s="69" t="s">
        <v>420</v>
      </c>
      <c r="B37" s="70" t="s">
        <v>421</v>
      </c>
      <c r="C37" s="71" t="s">
        <v>422</v>
      </c>
      <c r="D37" s="69"/>
      <c r="E37" s="68">
        <v>0</v>
      </c>
      <c r="F37" s="68">
        <v>0</v>
      </c>
    </row>
    <row r="38" spans="1:6" ht="26.4" x14ac:dyDescent="0.25">
      <c r="A38" s="69" t="s">
        <v>423</v>
      </c>
      <c r="B38" s="70" t="s">
        <v>424</v>
      </c>
      <c r="C38" s="71" t="s">
        <v>425</v>
      </c>
      <c r="D38" s="69"/>
      <c r="E38" s="68">
        <v>233187197040</v>
      </c>
      <c r="F38" s="68">
        <v>133750678562</v>
      </c>
    </row>
    <row r="39" spans="1:6" ht="26.4" x14ac:dyDescent="0.25">
      <c r="A39" s="69" t="s">
        <v>426</v>
      </c>
      <c r="B39" s="70" t="s">
        <v>427</v>
      </c>
      <c r="C39" s="71" t="s">
        <v>428</v>
      </c>
      <c r="D39" s="69"/>
      <c r="E39" s="68">
        <v>0</v>
      </c>
      <c r="F39" s="68">
        <v>1897713754</v>
      </c>
    </row>
    <row r="40" spans="1:6" ht="26.4" x14ac:dyDescent="0.25">
      <c r="A40" s="69" t="s">
        <v>390</v>
      </c>
      <c r="B40" s="72" t="s">
        <v>429</v>
      </c>
      <c r="C40" s="73" t="s">
        <v>430</v>
      </c>
      <c r="D40" s="69"/>
      <c r="E40" s="68">
        <v>0</v>
      </c>
      <c r="F40" s="68">
        <v>0</v>
      </c>
    </row>
    <row r="41" spans="1:6" ht="26.4" x14ac:dyDescent="0.25">
      <c r="A41" s="69" t="s">
        <v>431</v>
      </c>
      <c r="B41" s="70" t="s">
        <v>432</v>
      </c>
      <c r="C41" s="71" t="s">
        <v>433</v>
      </c>
      <c r="D41" s="69"/>
      <c r="E41" s="68">
        <v>233187197040</v>
      </c>
      <c r="F41" s="68">
        <v>131852964808</v>
      </c>
    </row>
    <row r="42" spans="1:6" ht="26.4" x14ac:dyDescent="0.25">
      <c r="A42" s="69" t="s">
        <v>434</v>
      </c>
      <c r="B42" s="70" t="s">
        <v>435</v>
      </c>
      <c r="C42" s="71" t="s">
        <v>436</v>
      </c>
      <c r="D42" s="69"/>
      <c r="E42" s="68">
        <v>0</v>
      </c>
      <c r="F42" s="68">
        <v>0</v>
      </c>
    </row>
    <row r="43" spans="1:6" ht="26.4" x14ac:dyDescent="0.25">
      <c r="A43" s="69" t="s">
        <v>390</v>
      </c>
      <c r="B43" s="72" t="s">
        <v>374</v>
      </c>
      <c r="C43" s="73" t="s">
        <v>437</v>
      </c>
      <c r="D43" s="69"/>
      <c r="E43" s="68">
        <v>0</v>
      </c>
      <c r="F43" s="68">
        <v>0</v>
      </c>
    </row>
    <row r="44" spans="1:6" ht="26.4" x14ac:dyDescent="0.25">
      <c r="A44" s="69" t="s">
        <v>390</v>
      </c>
      <c r="B44" s="72" t="s">
        <v>375</v>
      </c>
      <c r="C44" s="73" t="s">
        <v>438</v>
      </c>
      <c r="D44" s="69"/>
      <c r="E44" s="68">
        <v>0</v>
      </c>
      <c r="F44" s="68">
        <v>0</v>
      </c>
    </row>
    <row r="45" spans="1:6" ht="26.4" x14ac:dyDescent="0.25">
      <c r="A45" s="69" t="s">
        <v>390</v>
      </c>
      <c r="B45" s="72" t="s">
        <v>439</v>
      </c>
      <c r="C45" s="73" t="s">
        <v>440</v>
      </c>
      <c r="D45" s="69"/>
      <c r="E45" s="68">
        <v>0</v>
      </c>
      <c r="F45" s="68">
        <v>0</v>
      </c>
    </row>
    <row r="46" spans="1:6" ht="26.4" x14ac:dyDescent="0.25">
      <c r="A46" s="69" t="s">
        <v>390</v>
      </c>
      <c r="B46" s="72" t="s">
        <v>441</v>
      </c>
      <c r="C46" s="73" t="s">
        <v>442</v>
      </c>
      <c r="D46" s="69"/>
      <c r="E46" s="68">
        <v>0</v>
      </c>
      <c r="F46" s="68">
        <v>0</v>
      </c>
    </row>
    <row r="47" spans="1:6" ht="26.4" x14ac:dyDescent="0.25">
      <c r="A47" s="69" t="s">
        <v>390</v>
      </c>
      <c r="B47" s="72" t="s">
        <v>668</v>
      </c>
      <c r="C47" s="73" t="s">
        <v>443</v>
      </c>
      <c r="D47" s="69"/>
      <c r="E47" s="68">
        <v>0</v>
      </c>
      <c r="F47" s="68">
        <v>0</v>
      </c>
    </row>
    <row r="48" spans="1:6" ht="26.4" x14ac:dyDescent="0.25">
      <c r="A48" s="69" t="s">
        <v>390</v>
      </c>
      <c r="B48" s="70" t="s">
        <v>444</v>
      </c>
      <c r="C48" s="71" t="s">
        <v>445</v>
      </c>
      <c r="D48" s="69"/>
      <c r="E48" s="68">
        <v>0</v>
      </c>
      <c r="F48" s="68">
        <v>0</v>
      </c>
    </row>
    <row r="49" spans="1:7" ht="26.4" x14ac:dyDescent="0.25">
      <c r="A49" s="69" t="s">
        <v>446</v>
      </c>
      <c r="B49" s="70" t="s">
        <v>447</v>
      </c>
      <c r="C49" s="71" t="s">
        <v>448</v>
      </c>
      <c r="D49" s="69"/>
      <c r="E49" s="68">
        <v>233187197040</v>
      </c>
      <c r="F49" s="68">
        <v>131852964808</v>
      </c>
    </row>
    <row r="50" spans="1:7" ht="26.4" x14ac:dyDescent="0.25">
      <c r="A50" s="69" t="s">
        <v>390</v>
      </c>
      <c r="B50" s="72" t="s">
        <v>449</v>
      </c>
      <c r="C50" s="73" t="s">
        <v>450</v>
      </c>
      <c r="D50" s="69"/>
      <c r="E50" s="68">
        <v>0</v>
      </c>
      <c r="F50" s="68">
        <v>0</v>
      </c>
    </row>
    <row r="51" spans="1:7" ht="26.4" x14ac:dyDescent="0.25">
      <c r="A51" s="69" t="s">
        <v>390</v>
      </c>
      <c r="B51" s="72" t="s">
        <v>451</v>
      </c>
      <c r="C51" s="73" t="s">
        <v>452</v>
      </c>
      <c r="D51" s="69"/>
      <c r="E51" s="68">
        <v>196830210738</v>
      </c>
      <c r="F51" s="68">
        <v>131626663438</v>
      </c>
    </row>
    <row r="52" spans="1:7" ht="26.4" x14ac:dyDescent="0.25">
      <c r="A52" s="69" t="s">
        <v>390</v>
      </c>
      <c r="B52" s="72" t="s">
        <v>453</v>
      </c>
      <c r="C52" s="73" t="s">
        <v>454</v>
      </c>
      <c r="D52" s="69"/>
      <c r="E52" s="68">
        <v>897945206</v>
      </c>
      <c r="F52" s="68">
        <v>103561644</v>
      </c>
    </row>
    <row r="53" spans="1:7" ht="26.4" x14ac:dyDescent="0.25">
      <c r="A53" s="69" t="s">
        <v>390</v>
      </c>
      <c r="B53" s="72" t="s">
        <v>455</v>
      </c>
      <c r="C53" s="73" t="s">
        <v>456</v>
      </c>
      <c r="D53" s="69"/>
      <c r="E53" s="68">
        <v>0</v>
      </c>
      <c r="F53" s="68">
        <v>0</v>
      </c>
    </row>
    <row r="54" spans="1:7" ht="26.4" x14ac:dyDescent="0.25">
      <c r="A54" s="69" t="s">
        <v>390</v>
      </c>
      <c r="B54" s="72" t="s">
        <v>669</v>
      </c>
      <c r="C54" s="73" t="s">
        <v>457</v>
      </c>
      <c r="D54" s="69"/>
      <c r="E54" s="68">
        <v>35459041096</v>
      </c>
      <c r="F54" s="68">
        <v>122739726</v>
      </c>
    </row>
    <row r="55" spans="1:7" ht="26.4" x14ac:dyDescent="0.25">
      <c r="A55" s="69" t="s">
        <v>390</v>
      </c>
      <c r="B55" s="72" t="s">
        <v>458</v>
      </c>
      <c r="C55" s="73" t="s">
        <v>459</v>
      </c>
      <c r="D55" s="69"/>
      <c r="E55" s="68">
        <v>0</v>
      </c>
      <c r="F55" s="68">
        <v>0</v>
      </c>
    </row>
    <row r="56" spans="1:7" ht="26.4" x14ac:dyDescent="0.25">
      <c r="A56" s="69" t="s">
        <v>460</v>
      </c>
      <c r="B56" s="70" t="s">
        <v>461</v>
      </c>
      <c r="C56" s="71" t="s">
        <v>462</v>
      </c>
      <c r="D56" s="69"/>
      <c r="E56" s="68">
        <v>0</v>
      </c>
      <c r="F56" s="68">
        <v>0</v>
      </c>
    </row>
    <row r="57" spans="1:7" s="75" customFormat="1" ht="26.4" x14ac:dyDescent="0.25">
      <c r="A57" s="69" t="s">
        <v>390</v>
      </c>
      <c r="B57" s="72" t="s">
        <v>463</v>
      </c>
      <c r="C57" s="73" t="s">
        <v>464</v>
      </c>
      <c r="D57" s="69"/>
      <c r="E57" s="68">
        <v>0</v>
      </c>
      <c r="F57" s="68">
        <v>0</v>
      </c>
      <c r="G57" s="74"/>
    </row>
    <row r="58" spans="1:7" ht="26.4" x14ac:dyDescent="0.25">
      <c r="A58" s="69" t="s">
        <v>390</v>
      </c>
      <c r="B58" s="72" t="s">
        <v>465</v>
      </c>
      <c r="C58" s="73" t="s">
        <v>466</v>
      </c>
      <c r="D58" s="69"/>
      <c r="E58" s="68">
        <v>0</v>
      </c>
      <c r="F58" s="68">
        <v>0</v>
      </c>
    </row>
    <row r="59" spans="1:7" ht="26.4" x14ac:dyDescent="0.25">
      <c r="A59" s="69" t="s">
        <v>390</v>
      </c>
      <c r="B59" s="72" t="s">
        <v>467</v>
      </c>
      <c r="C59" s="73" t="s">
        <v>468</v>
      </c>
      <c r="D59" s="69"/>
      <c r="E59" s="68">
        <v>0</v>
      </c>
      <c r="F59" s="68">
        <v>0</v>
      </c>
    </row>
    <row r="60" spans="1:7" ht="26.4" x14ac:dyDescent="0.25">
      <c r="A60" s="69" t="s">
        <v>469</v>
      </c>
      <c r="B60" s="70" t="s">
        <v>470</v>
      </c>
      <c r="C60" s="71" t="s">
        <v>471</v>
      </c>
      <c r="D60" s="69"/>
      <c r="E60" s="68">
        <v>0</v>
      </c>
      <c r="F60" s="68">
        <v>0</v>
      </c>
    </row>
    <row r="61" spans="1:7" ht="26.4" x14ac:dyDescent="0.25">
      <c r="A61" s="15" t="s">
        <v>390</v>
      </c>
      <c r="B61" s="67" t="s">
        <v>376</v>
      </c>
      <c r="C61" s="10" t="s">
        <v>472</v>
      </c>
      <c r="D61" s="24"/>
      <c r="E61" s="24">
        <v>5842122994341</v>
      </c>
      <c r="F61" s="24">
        <v>2823797061763</v>
      </c>
    </row>
    <row r="62" spans="1:7" ht="26.4" x14ac:dyDescent="0.25">
      <c r="A62" s="15" t="s">
        <v>22</v>
      </c>
      <c r="B62" s="67" t="s">
        <v>473</v>
      </c>
      <c r="C62" s="10" t="s">
        <v>22</v>
      </c>
      <c r="D62" s="24"/>
      <c r="E62" s="24"/>
      <c r="F62" s="24"/>
    </row>
    <row r="63" spans="1:7" ht="26.4" x14ac:dyDescent="0.25">
      <c r="A63" s="69" t="s">
        <v>384</v>
      </c>
      <c r="B63" s="70" t="s">
        <v>474</v>
      </c>
      <c r="C63" s="71" t="s">
        <v>475</v>
      </c>
      <c r="D63" s="69"/>
      <c r="E63" s="68">
        <v>0</v>
      </c>
      <c r="F63" s="68">
        <v>0</v>
      </c>
    </row>
    <row r="64" spans="1:7" ht="26.4" x14ac:dyDescent="0.25">
      <c r="A64" s="69" t="s">
        <v>390</v>
      </c>
      <c r="B64" s="72" t="s">
        <v>476</v>
      </c>
      <c r="C64" s="73" t="s">
        <v>477</v>
      </c>
      <c r="D64" s="69"/>
      <c r="E64" s="68">
        <v>0</v>
      </c>
      <c r="F64" s="68">
        <v>0</v>
      </c>
    </row>
    <row r="65" spans="1:6" ht="26.4" x14ac:dyDescent="0.25">
      <c r="A65" s="69" t="s">
        <v>390</v>
      </c>
      <c r="B65" s="72" t="s">
        <v>478</v>
      </c>
      <c r="C65" s="73" t="s">
        <v>479</v>
      </c>
      <c r="D65" s="69"/>
      <c r="E65" s="68">
        <v>0</v>
      </c>
      <c r="F65" s="68">
        <v>0</v>
      </c>
    </row>
    <row r="66" spans="1:6" ht="26.4" x14ac:dyDescent="0.25">
      <c r="A66" s="69" t="s">
        <v>401</v>
      </c>
      <c r="B66" s="70" t="s">
        <v>480</v>
      </c>
      <c r="C66" s="71" t="s">
        <v>481</v>
      </c>
      <c r="D66" s="69"/>
      <c r="E66" s="68">
        <v>0</v>
      </c>
      <c r="F66" s="68">
        <v>0</v>
      </c>
    </row>
    <row r="67" spans="1:6" ht="26.4" x14ac:dyDescent="0.25">
      <c r="A67" s="69" t="s">
        <v>423</v>
      </c>
      <c r="B67" s="70" t="s">
        <v>482</v>
      </c>
      <c r="C67" s="71" t="s">
        <v>483</v>
      </c>
      <c r="D67" s="69"/>
      <c r="E67" s="68">
        <v>3841699665</v>
      </c>
      <c r="F67" s="68">
        <v>352742831</v>
      </c>
    </row>
    <row r="68" spans="1:6" ht="26.4" x14ac:dyDescent="0.25">
      <c r="A68" s="69" t="s">
        <v>390</v>
      </c>
      <c r="B68" s="72" t="s">
        <v>484</v>
      </c>
      <c r="C68" s="73" t="s">
        <v>485</v>
      </c>
      <c r="D68" s="69"/>
      <c r="E68" s="68">
        <v>0</v>
      </c>
      <c r="F68" s="68">
        <v>0</v>
      </c>
    </row>
    <row r="69" spans="1:6" ht="26.4" x14ac:dyDescent="0.25">
      <c r="A69" s="69" t="s">
        <v>390</v>
      </c>
      <c r="B69" s="72" t="s">
        <v>486</v>
      </c>
      <c r="C69" s="73" t="s">
        <v>487</v>
      </c>
      <c r="D69" s="69"/>
      <c r="E69" s="68">
        <v>3841699665</v>
      </c>
      <c r="F69" s="68">
        <v>352742831</v>
      </c>
    </row>
    <row r="70" spans="1:6" ht="26.4" x14ac:dyDescent="0.25">
      <c r="A70" s="69" t="s">
        <v>488</v>
      </c>
      <c r="B70" s="70" t="s">
        <v>489</v>
      </c>
      <c r="C70" s="71" t="s">
        <v>490</v>
      </c>
      <c r="D70" s="69"/>
      <c r="E70" s="68">
        <v>561850678</v>
      </c>
      <c r="F70" s="68">
        <v>159897269</v>
      </c>
    </row>
    <row r="71" spans="1:6" ht="26.4" x14ac:dyDescent="0.25">
      <c r="A71" s="69" t="s">
        <v>491</v>
      </c>
      <c r="B71" s="70" t="s">
        <v>492</v>
      </c>
      <c r="C71" s="71" t="s">
        <v>493</v>
      </c>
      <c r="D71" s="69"/>
      <c r="E71" s="68">
        <v>0</v>
      </c>
      <c r="F71" s="68">
        <v>0</v>
      </c>
    </row>
    <row r="72" spans="1:6" ht="26.4" x14ac:dyDescent="0.25">
      <c r="A72" s="69" t="s">
        <v>494</v>
      </c>
      <c r="B72" s="70" t="s">
        <v>495</v>
      </c>
      <c r="C72" s="71" t="s">
        <v>496</v>
      </c>
      <c r="D72" s="69"/>
      <c r="E72" s="68">
        <v>238806000</v>
      </c>
      <c r="F72" s="68">
        <v>233460000</v>
      </c>
    </row>
    <row r="73" spans="1:6" ht="26.4" x14ac:dyDescent="0.25">
      <c r="A73" s="69" t="s">
        <v>390</v>
      </c>
      <c r="B73" s="72" t="s">
        <v>379</v>
      </c>
      <c r="C73" s="73" t="s">
        <v>497</v>
      </c>
      <c r="D73" s="69"/>
      <c r="E73" s="68">
        <v>0</v>
      </c>
      <c r="F73" s="68">
        <v>0</v>
      </c>
    </row>
    <row r="74" spans="1:6" ht="26.4" x14ac:dyDescent="0.25">
      <c r="A74" s="69" t="s">
        <v>390</v>
      </c>
      <c r="B74" s="72" t="s">
        <v>498</v>
      </c>
      <c r="C74" s="73" t="s">
        <v>499</v>
      </c>
      <c r="D74" s="69"/>
      <c r="E74" s="68">
        <v>0</v>
      </c>
      <c r="F74" s="68">
        <v>0</v>
      </c>
    </row>
    <row r="75" spans="1:6" ht="26.4" x14ac:dyDescent="0.25">
      <c r="A75" s="69" t="s">
        <v>390</v>
      </c>
      <c r="B75" s="72" t="s">
        <v>500</v>
      </c>
      <c r="C75" s="73" t="s">
        <v>501</v>
      </c>
      <c r="D75" s="69"/>
      <c r="E75" s="68">
        <v>0</v>
      </c>
      <c r="F75" s="68">
        <v>0</v>
      </c>
    </row>
    <row r="76" spans="1:6" ht="26.4" x14ac:dyDescent="0.25">
      <c r="A76" s="69" t="s">
        <v>390</v>
      </c>
      <c r="B76" s="72" t="s">
        <v>502</v>
      </c>
      <c r="C76" s="73" t="s">
        <v>503</v>
      </c>
      <c r="D76" s="69"/>
      <c r="E76" s="68">
        <v>58806000</v>
      </c>
      <c r="F76" s="68">
        <v>53460000</v>
      </c>
    </row>
    <row r="77" spans="1:6" ht="26.4" x14ac:dyDescent="0.25">
      <c r="A77" s="69" t="s">
        <v>390</v>
      </c>
      <c r="B77" s="72" t="s">
        <v>504</v>
      </c>
      <c r="C77" s="73" t="s">
        <v>505</v>
      </c>
      <c r="D77" s="69"/>
      <c r="E77" s="68">
        <v>0</v>
      </c>
      <c r="F77" s="68">
        <v>0</v>
      </c>
    </row>
    <row r="78" spans="1:6" ht="26.4" x14ac:dyDescent="0.25">
      <c r="A78" s="69" t="s">
        <v>390</v>
      </c>
      <c r="B78" s="72" t="s">
        <v>506</v>
      </c>
      <c r="C78" s="73" t="s">
        <v>507</v>
      </c>
      <c r="D78" s="69"/>
      <c r="E78" s="68">
        <v>0</v>
      </c>
      <c r="F78" s="68">
        <v>0</v>
      </c>
    </row>
    <row r="79" spans="1:6" ht="26.4" x14ac:dyDescent="0.25">
      <c r="A79" s="69" t="s">
        <v>390</v>
      </c>
      <c r="B79" s="72" t="s">
        <v>508</v>
      </c>
      <c r="C79" s="73" t="s">
        <v>509</v>
      </c>
      <c r="D79" s="69"/>
      <c r="E79" s="68">
        <v>180000000</v>
      </c>
      <c r="F79" s="68">
        <v>180000000</v>
      </c>
    </row>
    <row r="80" spans="1:6" ht="26.4" x14ac:dyDescent="0.25">
      <c r="A80" s="69" t="s">
        <v>390</v>
      </c>
      <c r="B80" s="72" t="s">
        <v>510</v>
      </c>
      <c r="C80" s="73" t="s">
        <v>511</v>
      </c>
      <c r="D80" s="69"/>
      <c r="E80" s="68">
        <v>0</v>
      </c>
      <c r="F80" s="68">
        <v>0</v>
      </c>
    </row>
    <row r="81" spans="1:6" ht="26.4" x14ac:dyDescent="0.25">
      <c r="A81" s="69" t="s">
        <v>390</v>
      </c>
      <c r="B81" s="72" t="s">
        <v>512</v>
      </c>
      <c r="C81" s="73" t="s">
        <v>513</v>
      </c>
      <c r="D81" s="69"/>
      <c r="E81" s="68">
        <v>0</v>
      </c>
      <c r="F81" s="68">
        <v>0</v>
      </c>
    </row>
    <row r="82" spans="1:6" ht="26.4" x14ac:dyDescent="0.25">
      <c r="A82" s="69" t="s">
        <v>514</v>
      </c>
      <c r="B82" s="70" t="s">
        <v>515</v>
      </c>
      <c r="C82" s="71" t="s">
        <v>516</v>
      </c>
      <c r="D82" s="69"/>
      <c r="E82" s="68">
        <v>83014906955</v>
      </c>
      <c r="F82" s="68">
        <v>13389253018</v>
      </c>
    </row>
    <row r="83" spans="1:6" ht="26.4" x14ac:dyDescent="0.25">
      <c r="A83" s="69" t="s">
        <v>390</v>
      </c>
      <c r="B83" s="72" t="s">
        <v>377</v>
      </c>
      <c r="C83" s="73" t="s">
        <v>517</v>
      </c>
      <c r="D83" s="69"/>
      <c r="E83" s="68">
        <v>83014906955</v>
      </c>
      <c r="F83" s="68">
        <v>13389253018</v>
      </c>
    </row>
    <row r="84" spans="1:6" ht="26.4" x14ac:dyDescent="0.25">
      <c r="A84" s="69" t="s">
        <v>390</v>
      </c>
      <c r="B84" s="72" t="s">
        <v>378</v>
      </c>
      <c r="C84" s="73" t="s">
        <v>518</v>
      </c>
      <c r="D84" s="69"/>
      <c r="E84" s="68">
        <v>0</v>
      </c>
      <c r="F84" s="68">
        <v>0</v>
      </c>
    </row>
    <row r="85" spans="1:6" ht="26.4" x14ac:dyDescent="0.25">
      <c r="A85" s="69" t="s">
        <v>519</v>
      </c>
      <c r="B85" s="70" t="s">
        <v>520</v>
      </c>
      <c r="C85" s="71" t="s">
        <v>521</v>
      </c>
      <c r="D85" s="69"/>
      <c r="E85" s="68">
        <v>84636245</v>
      </c>
      <c r="F85" s="68">
        <v>94918856</v>
      </c>
    </row>
    <row r="86" spans="1:6" ht="26.4" x14ac:dyDescent="0.25">
      <c r="A86" s="69" t="s">
        <v>522</v>
      </c>
      <c r="B86" s="70" t="s">
        <v>523</v>
      </c>
      <c r="C86" s="71" t="s">
        <v>524</v>
      </c>
      <c r="D86" s="69"/>
      <c r="E86" s="68">
        <v>5467133625</v>
      </c>
      <c r="F86" s="68">
        <v>3003830015</v>
      </c>
    </row>
    <row r="87" spans="1:6" ht="26.4" x14ac:dyDescent="0.25">
      <c r="A87" s="69" t="s">
        <v>390</v>
      </c>
      <c r="B87" s="72" t="s">
        <v>525</v>
      </c>
      <c r="C87" s="73" t="s">
        <v>526</v>
      </c>
      <c r="D87" s="69"/>
      <c r="E87" s="68">
        <v>4965533091</v>
      </c>
      <c r="F87" s="68">
        <v>2700750581</v>
      </c>
    </row>
    <row r="88" spans="1:6" ht="26.4" x14ac:dyDescent="0.25">
      <c r="A88" s="69" t="s">
        <v>390</v>
      </c>
      <c r="B88" s="72" t="s">
        <v>527</v>
      </c>
      <c r="C88" s="73" t="s">
        <v>528</v>
      </c>
      <c r="D88" s="69"/>
      <c r="E88" s="68">
        <v>169778826</v>
      </c>
      <c r="F88" s="68">
        <v>116581274</v>
      </c>
    </row>
    <row r="89" spans="1:6" ht="26.4" x14ac:dyDescent="0.25">
      <c r="A89" s="69" t="s">
        <v>390</v>
      </c>
      <c r="B89" s="72" t="s">
        <v>23</v>
      </c>
      <c r="C89" s="73" t="s">
        <v>529</v>
      </c>
      <c r="D89" s="69"/>
      <c r="E89" s="68">
        <v>169178826</v>
      </c>
      <c r="F89" s="68">
        <v>112531274</v>
      </c>
    </row>
    <row r="90" spans="1:6" ht="26.4" x14ac:dyDescent="0.25">
      <c r="A90" s="69" t="s">
        <v>390</v>
      </c>
      <c r="B90" s="72" t="s">
        <v>35</v>
      </c>
      <c r="C90" s="73" t="s">
        <v>530</v>
      </c>
      <c r="D90" s="69"/>
      <c r="E90" s="68">
        <v>600000</v>
      </c>
      <c r="F90" s="68">
        <v>4050000</v>
      </c>
    </row>
    <row r="91" spans="1:6" ht="26.4" x14ac:dyDescent="0.25">
      <c r="A91" s="69" t="s">
        <v>390</v>
      </c>
      <c r="B91" s="72" t="s">
        <v>670</v>
      </c>
      <c r="C91" s="73" t="s">
        <v>531</v>
      </c>
      <c r="D91" s="69"/>
      <c r="E91" s="68">
        <v>0</v>
      </c>
      <c r="F91" s="68">
        <v>0</v>
      </c>
    </row>
    <row r="92" spans="1:6" ht="26.4" x14ac:dyDescent="0.25">
      <c r="A92" s="69" t="s">
        <v>390</v>
      </c>
      <c r="B92" s="72" t="s">
        <v>532</v>
      </c>
      <c r="C92" s="73" t="s">
        <v>533</v>
      </c>
      <c r="D92" s="69"/>
      <c r="E92" s="68">
        <v>182069546</v>
      </c>
      <c r="F92" s="68">
        <v>99027520</v>
      </c>
    </row>
    <row r="93" spans="1:6" ht="26.4" x14ac:dyDescent="0.25">
      <c r="A93" s="69" t="s">
        <v>390</v>
      </c>
      <c r="B93" s="72" t="s">
        <v>534</v>
      </c>
      <c r="C93" s="73" t="s">
        <v>535</v>
      </c>
      <c r="D93" s="69"/>
      <c r="E93" s="68">
        <v>136552162</v>
      </c>
      <c r="F93" s="68">
        <v>74270640</v>
      </c>
    </row>
    <row r="94" spans="1:6" ht="26.4" x14ac:dyDescent="0.25">
      <c r="A94" s="69" t="s">
        <v>390</v>
      </c>
      <c r="B94" s="72" t="s">
        <v>536</v>
      </c>
      <c r="C94" s="73" t="s">
        <v>537</v>
      </c>
      <c r="D94" s="69"/>
      <c r="E94" s="68">
        <v>13200000</v>
      </c>
      <c r="F94" s="68">
        <v>13200000</v>
      </c>
    </row>
    <row r="95" spans="1:6" ht="26.4" x14ac:dyDescent="0.25">
      <c r="A95" s="69" t="s">
        <v>390</v>
      </c>
      <c r="B95" s="72" t="s">
        <v>538</v>
      </c>
      <c r="C95" s="73" t="s">
        <v>539</v>
      </c>
      <c r="D95" s="69"/>
      <c r="E95" s="68">
        <v>0</v>
      </c>
      <c r="F95" s="68">
        <v>0</v>
      </c>
    </row>
    <row r="96" spans="1:6" ht="26.4" x14ac:dyDescent="0.25">
      <c r="A96" s="69" t="s">
        <v>390</v>
      </c>
      <c r="B96" s="72" t="s">
        <v>540</v>
      </c>
      <c r="C96" s="73" t="s">
        <v>541</v>
      </c>
      <c r="D96" s="69"/>
      <c r="E96" s="68">
        <v>0</v>
      </c>
      <c r="F96" s="68">
        <v>0</v>
      </c>
    </row>
    <row r="97" spans="1:6" ht="26.4" x14ac:dyDescent="0.25">
      <c r="A97" s="69" t="s">
        <v>165</v>
      </c>
      <c r="B97" s="70" t="s">
        <v>542</v>
      </c>
      <c r="C97" s="71" t="s">
        <v>543</v>
      </c>
      <c r="D97" s="69"/>
      <c r="E97" s="68">
        <v>0</v>
      </c>
      <c r="F97" s="68">
        <v>0</v>
      </c>
    </row>
    <row r="98" spans="1:6" ht="26.4" x14ac:dyDescent="0.25">
      <c r="A98" s="69" t="s">
        <v>390</v>
      </c>
      <c r="B98" s="72" t="s">
        <v>381</v>
      </c>
      <c r="C98" s="73" t="s">
        <v>544</v>
      </c>
      <c r="D98" s="69"/>
      <c r="E98" s="68">
        <v>0</v>
      </c>
      <c r="F98" s="68">
        <v>0</v>
      </c>
    </row>
    <row r="99" spans="1:6" ht="26.4" x14ac:dyDescent="0.25">
      <c r="A99" s="69" t="s">
        <v>390</v>
      </c>
      <c r="B99" s="72" t="s">
        <v>382</v>
      </c>
      <c r="C99" s="73" t="s">
        <v>545</v>
      </c>
      <c r="D99" s="69"/>
      <c r="E99" s="68">
        <v>0</v>
      </c>
      <c r="F99" s="68">
        <v>0</v>
      </c>
    </row>
    <row r="100" spans="1:6" ht="26.4" x14ac:dyDescent="0.25">
      <c r="A100" s="69" t="s">
        <v>390</v>
      </c>
      <c r="B100" s="72" t="s">
        <v>546</v>
      </c>
      <c r="C100" s="73" t="s">
        <v>547</v>
      </c>
      <c r="D100" s="69"/>
      <c r="E100" s="68">
        <v>0</v>
      </c>
      <c r="F100" s="68">
        <v>0</v>
      </c>
    </row>
    <row r="101" spans="1:6" ht="26.4" x14ac:dyDescent="0.25">
      <c r="A101" s="69" t="s">
        <v>390</v>
      </c>
      <c r="B101" s="72" t="s">
        <v>548</v>
      </c>
      <c r="C101" s="73" t="s">
        <v>549</v>
      </c>
      <c r="D101" s="69"/>
      <c r="E101" s="68">
        <v>0</v>
      </c>
      <c r="F101" s="68">
        <v>0</v>
      </c>
    </row>
    <row r="102" spans="1:6" ht="26.4" x14ac:dyDescent="0.25">
      <c r="A102" s="69" t="s">
        <v>390</v>
      </c>
      <c r="B102" s="72" t="s">
        <v>380</v>
      </c>
      <c r="C102" s="73" t="s">
        <v>550</v>
      </c>
      <c r="D102" s="69"/>
      <c r="E102" s="68">
        <v>0</v>
      </c>
      <c r="F102" s="68">
        <v>0</v>
      </c>
    </row>
    <row r="103" spans="1:6" ht="26.4" x14ac:dyDescent="0.25">
      <c r="A103" s="15" t="s">
        <v>390</v>
      </c>
      <c r="B103" s="67" t="s">
        <v>551</v>
      </c>
      <c r="C103" s="10" t="s">
        <v>552</v>
      </c>
      <c r="D103" s="24"/>
      <c r="E103" s="24">
        <v>93209033168</v>
      </c>
      <c r="F103" s="24">
        <v>17234101989</v>
      </c>
    </row>
    <row r="104" spans="1:6" ht="39.6" x14ac:dyDescent="0.25">
      <c r="A104" s="15" t="s">
        <v>26</v>
      </c>
      <c r="B104" s="67" t="s">
        <v>553</v>
      </c>
      <c r="C104" s="10" t="s">
        <v>554</v>
      </c>
      <c r="D104" s="24"/>
      <c r="E104" s="24">
        <v>5748913961173</v>
      </c>
      <c r="F104" s="24">
        <v>2806562959774</v>
      </c>
    </row>
    <row r="105" spans="1:6" ht="26.4" x14ac:dyDescent="0.25">
      <c r="A105" s="69" t="s">
        <v>384</v>
      </c>
      <c r="B105" s="70" t="s">
        <v>555</v>
      </c>
      <c r="C105" s="71" t="s">
        <v>556</v>
      </c>
      <c r="D105" s="69"/>
      <c r="E105" s="68">
        <v>3001816673700</v>
      </c>
      <c r="F105" s="68">
        <v>1534736975500</v>
      </c>
    </row>
    <row r="106" spans="1:6" ht="26.4" x14ac:dyDescent="0.25">
      <c r="A106" s="69" t="s">
        <v>387</v>
      </c>
      <c r="B106" s="70" t="s">
        <v>557</v>
      </c>
      <c r="C106" s="71" t="s">
        <v>558</v>
      </c>
      <c r="D106" s="69"/>
      <c r="E106" s="68">
        <v>66762357507800</v>
      </c>
      <c r="F106" s="68">
        <v>64833720872300</v>
      </c>
    </row>
    <row r="107" spans="1:6" ht="26.4" x14ac:dyDescent="0.25">
      <c r="A107" s="69" t="s">
        <v>398</v>
      </c>
      <c r="B107" s="70" t="s">
        <v>559</v>
      </c>
      <c r="C107" s="71" t="s">
        <v>560</v>
      </c>
      <c r="D107" s="69"/>
      <c r="E107" s="68">
        <v>-63760540834100</v>
      </c>
      <c r="F107" s="68">
        <v>-63298983896800</v>
      </c>
    </row>
    <row r="108" spans="1:6" ht="26.4" x14ac:dyDescent="0.25">
      <c r="A108" s="69" t="s">
        <v>401</v>
      </c>
      <c r="B108" s="70" t="s">
        <v>561</v>
      </c>
      <c r="C108" s="71" t="s">
        <v>562</v>
      </c>
      <c r="D108" s="69"/>
      <c r="E108" s="68">
        <v>-2350696367030</v>
      </c>
      <c r="F108" s="68">
        <v>-3629886869594</v>
      </c>
    </row>
    <row r="109" spans="1:6" ht="26.4" x14ac:dyDescent="0.25">
      <c r="A109" s="69" t="s">
        <v>423</v>
      </c>
      <c r="B109" s="70" t="s">
        <v>563</v>
      </c>
      <c r="C109" s="71" t="s">
        <v>564</v>
      </c>
      <c r="D109" s="69"/>
      <c r="E109" s="68">
        <v>5097793654503</v>
      </c>
      <c r="F109" s="68">
        <v>4901712853868</v>
      </c>
    </row>
    <row r="110" spans="1:6" ht="26.4" x14ac:dyDescent="0.25">
      <c r="A110" s="69" t="s">
        <v>426</v>
      </c>
      <c r="B110" s="70" t="s">
        <v>565</v>
      </c>
      <c r="C110" s="71" t="s">
        <v>566</v>
      </c>
      <c r="D110" s="69"/>
      <c r="E110" s="68">
        <v>4901712853868</v>
      </c>
      <c r="F110" s="68">
        <v>4829514639445</v>
      </c>
    </row>
    <row r="111" spans="1:6" ht="26.4" x14ac:dyDescent="0.25">
      <c r="A111" s="69" t="s">
        <v>431</v>
      </c>
      <c r="B111" s="70" t="s">
        <v>567</v>
      </c>
      <c r="C111" s="71" t="s">
        <v>568</v>
      </c>
      <c r="D111" s="69"/>
      <c r="E111" s="68">
        <v>196080800635</v>
      </c>
      <c r="F111" s="68">
        <v>72198214423</v>
      </c>
    </row>
    <row r="112" spans="1:6" ht="26.4" x14ac:dyDescent="0.25">
      <c r="A112" s="15" t="s">
        <v>27</v>
      </c>
      <c r="B112" s="67" t="s">
        <v>569</v>
      </c>
      <c r="C112" s="10" t="s">
        <v>570</v>
      </c>
      <c r="D112" s="24"/>
      <c r="E112" s="79">
        <v>19151.439999999999</v>
      </c>
      <c r="F112" s="79">
        <v>18286.93</v>
      </c>
    </row>
    <row r="113" spans="1:7" ht="26.4" x14ac:dyDescent="0.25">
      <c r="A113" s="15" t="s">
        <v>28</v>
      </c>
      <c r="B113" s="67" t="s">
        <v>571</v>
      </c>
      <c r="C113" s="10" t="s">
        <v>572</v>
      </c>
      <c r="D113" s="24"/>
      <c r="E113" s="24">
        <v>0</v>
      </c>
      <c r="F113" s="24">
        <v>0</v>
      </c>
    </row>
    <row r="114" spans="1:7" ht="26.4" x14ac:dyDescent="0.25">
      <c r="A114" s="69" t="s">
        <v>384</v>
      </c>
      <c r="B114" s="70" t="s">
        <v>573</v>
      </c>
      <c r="C114" s="71" t="s">
        <v>574</v>
      </c>
      <c r="D114" s="69"/>
      <c r="E114" s="68">
        <v>0</v>
      </c>
      <c r="F114" s="68">
        <v>0</v>
      </c>
    </row>
    <row r="115" spans="1:7" ht="26.4" x14ac:dyDescent="0.25">
      <c r="A115" s="69" t="s">
        <v>401</v>
      </c>
      <c r="B115" s="70" t="s">
        <v>575</v>
      </c>
      <c r="C115" s="71" t="s">
        <v>576</v>
      </c>
      <c r="D115" s="69"/>
      <c r="E115" s="68">
        <v>0</v>
      </c>
      <c r="F115" s="68">
        <v>0</v>
      </c>
    </row>
    <row r="116" spans="1:7" ht="26.4" x14ac:dyDescent="0.25">
      <c r="A116" s="15" t="s">
        <v>29</v>
      </c>
      <c r="B116" s="67" t="s">
        <v>577</v>
      </c>
      <c r="C116" s="10" t="s">
        <v>29</v>
      </c>
      <c r="D116" s="24"/>
      <c r="E116" s="24"/>
      <c r="F116" s="24"/>
    </row>
    <row r="117" spans="1:7" ht="26.4" x14ac:dyDescent="0.25">
      <c r="A117" s="69" t="s">
        <v>384</v>
      </c>
      <c r="B117" s="70" t="s">
        <v>578</v>
      </c>
      <c r="C117" s="71" t="s">
        <v>579</v>
      </c>
      <c r="D117" s="69"/>
      <c r="E117" s="68">
        <v>0</v>
      </c>
      <c r="F117" s="68">
        <v>0</v>
      </c>
    </row>
    <row r="118" spans="1:7" ht="26.4" x14ac:dyDescent="0.25">
      <c r="A118" s="69" t="s">
        <v>401</v>
      </c>
      <c r="B118" s="70" t="s">
        <v>580</v>
      </c>
      <c r="C118" s="71" t="s">
        <v>581</v>
      </c>
      <c r="D118" s="69"/>
      <c r="E118" s="68">
        <v>0</v>
      </c>
      <c r="F118" s="68">
        <v>0</v>
      </c>
    </row>
    <row r="119" spans="1:7" ht="26.4" x14ac:dyDescent="0.25">
      <c r="A119" s="69" t="s">
        <v>423</v>
      </c>
      <c r="B119" s="70" t="s">
        <v>582</v>
      </c>
      <c r="C119" s="71" t="s">
        <v>583</v>
      </c>
      <c r="D119" s="69"/>
      <c r="E119" s="68">
        <v>0</v>
      </c>
      <c r="F119" s="68">
        <v>0</v>
      </c>
    </row>
    <row r="120" spans="1:7" ht="26.4" x14ac:dyDescent="0.25">
      <c r="A120" s="76" t="s">
        <v>488</v>
      </c>
      <c r="B120" s="77" t="s">
        <v>584</v>
      </c>
      <c r="C120" s="71" t="s">
        <v>585</v>
      </c>
      <c r="D120" s="76"/>
      <c r="E120" s="78">
        <v>300181667.37</v>
      </c>
      <c r="F120" s="78">
        <v>153473697.55000001</v>
      </c>
    </row>
    <row r="121" spans="1:7" s="39" customFormat="1" x14ac:dyDescent="0.25">
      <c r="A121" s="14"/>
      <c r="B121" s="14"/>
      <c r="C121" s="14"/>
      <c r="D121" s="14"/>
      <c r="E121" s="14"/>
      <c r="F121" s="14"/>
      <c r="G121" s="2"/>
    </row>
    <row r="123" spans="1:7" ht="16.95" customHeight="1" x14ac:dyDescent="0.25">
      <c r="A123" s="257" t="s">
        <v>233</v>
      </c>
      <c r="B123" s="257"/>
      <c r="C123" s="257" t="s">
        <v>234</v>
      </c>
      <c r="D123" s="257"/>
      <c r="E123" s="257"/>
      <c r="F123" s="257"/>
    </row>
    <row r="136" spans="1:6" x14ac:dyDescent="0.25">
      <c r="A136" s="249" t="s">
        <v>591</v>
      </c>
      <c r="B136" s="249"/>
      <c r="C136" s="249" t="s">
        <v>592</v>
      </c>
      <c r="D136" s="249"/>
      <c r="E136" s="249"/>
      <c r="F136" s="204" t="s">
        <v>593</v>
      </c>
    </row>
    <row r="137" spans="1:6" ht="16.95" customHeight="1" x14ac:dyDescent="0.25">
      <c r="A137" s="248" t="s">
        <v>1361</v>
      </c>
      <c r="B137" s="248"/>
      <c r="C137" s="248" t="s">
        <v>1362</v>
      </c>
      <c r="D137" s="248"/>
      <c r="E137" s="248"/>
      <c r="F137" s="167" t="s">
        <v>1351</v>
      </c>
    </row>
    <row r="138" spans="1:6" ht="16.95" customHeight="1" x14ac:dyDescent="0.25">
      <c r="A138" s="249" t="s">
        <v>1363</v>
      </c>
      <c r="B138" s="249"/>
      <c r="C138" s="249" t="s">
        <v>1364</v>
      </c>
      <c r="D138" s="249"/>
      <c r="E138" s="249"/>
      <c r="F138" s="168" t="s">
        <v>1353</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4"/>
  <sheetViews>
    <sheetView view="pageBreakPreview" topLeftCell="A65" zoomScale="50" zoomScaleNormal="100" zoomScaleSheetLayoutView="50" workbookViewId="0">
      <selection activeCell="A22" sqref="A22:XFD22"/>
    </sheetView>
  </sheetViews>
  <sheetFormatPr defaultColWidth="8.77734375" defaultRowHeight="13.2" x14ac:dyDescent="0.25"/>
  <cols>
    <col min="1" max="1" width="8.77734375" style="14"/>
    <col min="2" max="2" width="40.21875" style="14" customWidth="1"/>
    <col min="3" max="3" width="14.21875" style="14" customWidth="1"/>
    <col min="4" max="7" width="25" style="14" customWidth="1"/>
    <col min="8" max="16384" width="8.77734375" style="32"/>
  </cols>
  <sheetData>
    <row r="1" spans="1:7" ht="57" customHeight="1" x14ac:dyDescent="0.25">
      <c r="A1" s="221" t="s">
        <v>659</v>
      </c>
      <c r="B1" s="221"/>
      <c r="C1" s="221"/>
      <c r="D1" s="221"/>
      <c r="E1" s="221"/>
      <c r="F1" s="221"/>
      <c r="G1" s="221"/>
    </row>
    <row r="2" spans="1:7" ht="69" customHeight="1" x14ac:dyDescent="0.25">
      <c r="A2" s="222" t="s">
        <v>658</v>
      </c>
      <c r="B2" s="222"/>
      <c r="C2" s="222"/>
      <c r="D2" s="222"/>
      <c r="E2" s="222"/>
      <c r="F2" s="222"/>
      <c r="G2" s="222"/>
    </row>
    <row r="3" spans="1:7" ht="33.6" customHeight="1" x14ac:dyDescent="0.25">
      <c r="A3" s="223" t="s">
        <v>349</v>
      </c>
      <c r="B3" s="223"/>
      <c r="C3" s="223"/>
      <c r="D3" s="223"/>
      <c r="E3" s="223"/>
      <c r="F3" s="223"/>
      <c r="G3" s="223"/>
    </row>
    <row r="4" spans="1:7" ht="16.95" customHeight="1" x14ac:dyDescent="0.25">
      <c r="A4" s="224" t="str">
        <f>TONGQUAN!C1</f>
        <v>Tại ngày 30 tháng 06 năm 2024
/ As at 30 Jun 2024</v>
      </c>
      <c r="B4" s="224"/>
      <c r="C4" s="224"/>
      <c r="D4" s="224"/>
      <c r="E4" s="224"/>
      <c r="F4" s="224"/>
      <c r="G4" s="224"/>
    </row>
    <row r="6" spans="1:7" ht="16.95" customHeight="1" x14ac:dyDescent="0.25">
      <c r="A6" s="163" t="s">
        <v>2</v>
      </c>
      <c r="C6" s="259" t="str">
        <f>TONGQUAN!D5</f>
        <v>Công ty Cổ phần Quản lý Quỹ Kỹ Thương</v>
      </c>
      <c r="D6" s="259"/>
      <c r="E6" s="259"/>
      <c r="F6" s="259"/>
      <c r="G6" s="259"/>
    </row>
    <row r="7" spans="1:7" ht="16.95" customHeight="1" x14ac:dyDescent="0.25">
      <c r="A7" s="14" t="s">
        <v>15</v>
      </c>
      <c r="C7" s="258" t="str">
        <f>TONGQUAN!D6</f>
        <v>Techcom Capital Joint Stock Company</v>
      </c>
      <c r="D7" s="258"/>
      <c r="E7" s="258"/>
      <c r="F7" s="258"/>
      <c r="G7" s="258"/>
    </row>
    <row r="8" spans="1:7" ht="16.95" customHeight="1" x14ac:dyDescent="0.25">
      <c r="A8" s="163" t="s">
        <v>3</v>
      </c>
      <c r="C8" s="259" t="str">
        <f>TONGQUAN!D7</f>
        <v>Ngân hàng TNHH Một thành viên Standard Chartered (Việt Nam)</v>
      </c>
      <c r="D8" s="259"/>
      <c r="E8" s="259"/>
      <c r="F8" s="259"/>
      <c r="G8" s="259"/>
    </row>
    <row r="9" spans="1:7" ht="16.95" customHeight="1" x14ac:dyDescent="0.25">
      <c r="A9" s="14" t="s">
        <v>4</v>
      </c>
      <c r="C9" s="258" t="str">
        <f>TONGQUAN!D8</f>
        <v>Standard Chartered Bank (Vietnam) Limited</v>
      </c>
      <c r="D9" s="258"/>
      <c r="E9" s="258"/>
      <c r="F9" s="258"/>
      <c r="G9" s="258"/>
    </row>
    <row r="10" spans="1:7" ht="16.95" customHeight="1" x14ac:dyDescent="0.25">
      <c r="A10" s="163" t="s">
        <v>5</v>
      </c>
      <c r="C10" s="259" t="str">
        <f>TONGQUAN!D9</f>
        <v>Quỹ Đầu tư trái phiếu Techcom</v>
      </c>
      <c r="D10" s="259"/>
      <c r="E10" s="259"/>
      <c r="F10" s="259"/>
      <c r="G10" s="259"/>
    </row>
    <row r="11" spans="1:7" ht="16.95" customHeight="1" x14ac:dyDescent="0.25">
      <c r="A11" s="14" t="s">
        <v>6</v>
      </c>
      <c r="C11" s="258" t="str">
        <f>TONGQUAN!D10</f>
        <v>Techcom Bond Fund(TCBF)</v>
      </c>
      <c r="D11" s="258"/>
      <c r="E11" s="258"/>
      <c r="F11" s="258"/>
      <c r="G11" s="258"/>
    </row>
    <row r="12" spans="1:7" ht="16.95" customHeight="1" x14ac:dyDescent="0.25">
      <c r="A12" s="163" t="s">
        <v>7</v>
      </c>
      <c r="C12" s="259" t="str">
        <f>TONGQUAN!D11</f>
        <v>Ngày 05 tháng 07 năm 2024</v>
      </c>
      <c r="D12" s="259"/>
      <c r="E12" s="259"/>
      <c r="F12" s="259"/>
      <c r="G12" s="259"/>
    </row>
    <row r="13" spans="1:7" ht="16.95" customHeight="1" x14ac:dyDescent="0.25">
      <c r="A13" s="14" t="s">
        <v>8</v>
      </c>
      <c r="C13" s="258" t="str">
        <f>TONGQUAN!D12</f>
        <v>05 Jul 2024</v>
      </c>
      <c r="D13" s="258"/>
      <c r="E13" s="258"/>
      <c r="F13" s="258"/>
      <c r="G13" s="258"/>
    </row>
    <row r="15" spans="1:7" x14ac:dyDescent="0.25">
      <c r="A15" s="27"/>
      <c r="B15" s="27"/>
    </row>
    <row r="16" spans="1:7" ht="66" customHeight="1" x14ac:dyDescent="0.25">
      <c r="A16" s="33" t="s">
        <v>107</v>
      </c>
      <c r="B16" s="33" t="s">
        <v>108</v>
      </c>
      <c r="C16" s="33" t="s">
        <v>19</v>
      </c>
      <c r="D16" s="33" t="s">
        <v>109</v>
      </c>
      <c r="E16" s="33" t="s">
        <v>110</v>
      </c>
      <c r="F16" s="33" t="s">
        <v>111</v>
      </c>
      <c r="G16" s="33" t="s">
        <v>112</v>
      </c>
    </row>
    <row r="17" spans="1:7" ht="80.55" customHeight="1" x14ac:dyDescent="0.25">
      <c r="A17" s="199" t="s">
        <v>798</v>
      </c>
      <c r="B17" s="198" t="s">
        <v>799</v>
      </c>
      <c r="C17" s="199" t="s">
        <v>800</v>
      </c>
      <c r="D17" s="201"/>
      <c r="E17" s="201"/>
      <c r="F17" s="201"/>
      <c r="G17" s="200"/>
    </row>
    <row r="18" spans="1:7" ht="39" customHeight="1" x14ac:dyDescent="0.25">
      <c r="A18" s="194" t="s">
        <v>801</v>
      </c>
      <c r="B18" s="193" t="s">
        <v>802</v>
      </c>
      <c r="C18" s="195" t="s">
        <v>803</v>
      </c>
      <c r="D18" s="197" t="s">
        <v>804</v>
      </c>
      <c r="E18" s="203" t="s">
        <v>805</v>
      </c>
      <c r="F18" s="197" t="s">
        <v>806</v>
      </c>
      <c r="G18" s="196" t="s">
        <v>807</v>
      </c>
    </row>
    <row r="19" spans="1:7" ht="39" customHeight="1" x14ac:dyDescent="0.25">
      <c r="A19" s="199"/>
      <c r="B19" s="198" t="s">
        <v>808</v>
      </c>
      <c r="C19" s="199" t="s">
        <v>809</v>
      </c>
      <c r="D19" s="201"/>
      <c r="E19" s="201"/>
      <c r="F19" s="201"/>
      <c r="G19" s="200"/>
    </row>
    <row r="20" spans="1:7" ht="87" customHeight="1" x14ac:dyDescent="0.25">
      <c r="A20" s="199" t="s">
        <v>810</v>
      </c>
      <c r="B20" s="198" t="s">
        <v>811</v>
      </c>
      <c r="C20" s="199" t="s">
        <v>812</v>
      </c>
      <c r="D20" s="201"/>
      <c r="E20" s="201"/>
      <c r="F20" s="201"/>
      <c r="G20" s="200"/>
    </row>
    <row r="21" spans="1:7" ht="39" customHeight="1" x14ac:dyDescent="0.25">
      <c r="A21" s="199"/>
      <c r="B21" s="198" t="s">
        <v>813</v>
      </c>
      <c r="C21" s="199" t="s">
        <v>814</v>
      </c>
      <c r="D21" s="201"/>
      <c r="E21" s="201"/>
      <c r="F21" s="201">
        <v>0</v>
      </c>
      <c r="G21" s="200">
        <v>0</v>
      </c>
    </row>
    <row r="22" spans="1:7" ht="67.5" customHeight="1" x14ac:dyDescent="0.25">
      <c r="A22" s="199"/>
      <c r="B22" s="198" t="s">
        <v>815</v>
      </c>
      <c r="C22" s="199" t="s">
        <v>816</v>
      </c>
      <c r="D22" s="201"/>
      <c r="E22" s="201"/>
      <c r="F22" s="201"/>
      <c r="G22" s="200"/>
    </row>
    <row r="23" spans="1:7" ht="39" customHeight="1" x14ac:dyDescent="0.25">
      <c r="A23" s="199" t="s">
        <v>817</v>
      </c>
      <c r="B23" s="198" t="s">
        <v>818</v>
      </c>
      <c r="C23" s="199" t="s">
        <v>819</v>
      </c>
      <c r="D23" s="201"/>
      <c r="E23" s="201"/>
      <c r="F23" s="201"/>
      <c r="G23" s="200"/>
    </row>
    <row r="24" spans="1:7" ht="39" customHeight="1" x14ac:dyDescent="0.25">
      <c r="A24" s="194" t="s">
        <v>820</v>
      </c>
      <c r="B24" s="193" t="s">
        <v>821</v>
      </c>
      <c r="C24" s="195" t="s">
        <v>822</v>
      </c>
      <c r="D24" s="197" t="s">
        <v>823</v>
      </c>
      <c r="E24" s="203" t="s">
        <v>824</v>
      </c>
      <c r="F24" s="197" t="s">
        <v>825</v>
      </c>
      <c r="G24" s="196" t="s">
        <v>826</v>
      </c>
    </row>
    <row r="25" spans="1:7" ht="39" customHeight="1" x14ac:dyDescent="0.25">
      <c r="A25" s="194" t="s">
        <v>827</v>
      </c>
      <c r="B25" s="193" t="s">
        <v>828</v>
      </c>
      <c r="C25" s="195" t="s">
        <v>829</v>
      </c>
      <c r="D25" s="197"/>
      <c r="E25" s="203"/>
      <c r="F25" s="197">
        <v>2795945396874</v>
      </c>
      <c r="G25" s="196">
        <v>0.47858379557950198</v>
      </c>
    </row>
    <row r="26" spans="1:7" ht="39" customHeight="1" x14ac:dyDescent="0.25">
      <c r="A26" s="194" t="s">
        <v>830</v>
      </c>
      <c r="B26" s="193" t="s">
        <v>831</v>
      </c>
      <c r="C26" s="195" t="s">
        <v>832</v>
      </c>
      <c r="D26" s="197">
        <v>7910096</v>
      </c>
      <c r="E26" s="203">
        <v>92005.34</v>
      </c>
      <c r="F26" s="197">
        <v>727771071913</v>
      </c>
      <c r="G26" s="196">
        <v>0.124573048636251</v>
      </c>
    </row>
    <row r="27" spans="1:7" ht="39" customHeight="1" x14ac:dyDescent="0.25">
      <c r="A27" s="194" t="s">
        <v>833</v>
      </c>
      <c r="B27" s="193" t="s">
        <v>834</v>
      </c>
      <c r="C27" s="195" t="s">
        <v>835</v>
      </c>
      <c r="D27" s="197">
        <v>638988</v>
      </c>
      <c r="E27" s="203">
        <v>99999.739998999998</v>
      </c>
      <c r="F27" s="197">
        <v>63898633863</v>
      </c>
      <c r="G27" s="196">
        <v>1.09375707983032E-2</v>
      </c>
    </row>
    <row r="28" spans="1:7" ht="39" customHeight="1" x14ac:dyDescent="0.25">
      <c r="A28" s="194" t="s">
        <v>836</v>
      </c>
      <c r="B28" s="193" t="s">
        <v>837</v>
      </c>
      <c r="C28" s="195" t="s">
        <v>838</v>
      </c>
      <c r="D28" s="197">
        <v>9098461</v>
      </c>
      <c r="E28" s="203">
        <v>72573.149999000001</v>
      </c>
      <c r="F28" s="197">
        <v>660303974922</v>
      </c>
      <c r="G28" s="196">
        <v>0.11302466167891501</v>
      </c>
    </row>
    <row r="29" spans="1:7" ht="39" customHeight="1" x14ac:dyDescent="0.25">
      <c r="A29" s="194" t="s">
        <v>839</v>
      </c>
      <c r="B29" s="193" t="s">
        <v>840</v>
      </c>
      <c r="C29" s="195" t="s">
        <v>841</v>
      </c>
      <c r="D29" s="197">
        <v>1300000</v>
      </c>
      <c r="E29" s="203">
        <v>100734.83</v>
      </c>
      <c r="F29" s="197">
        <v>130955279000</v>
      </c>
      <c r="G29" s="196">
        <v>2.2415700444316299E-2</v>
      </c>
    </row>
    <row r="30" spans="1:7" ht="39" customHeight="1" x14ac:dyDescent="0.25">
      <c r="A30" s="194" t="s">
        <v>842</v>
      </c>
      <c r="B30" s="193" t="s">
        <v>843</v>
      </c>
      <c r="C30" s="195" t="s">
        <v>844</v>
      </c>
      <c r="D30" s="197">
        <v>3231444</v>
      </c>
      <c r="E30" s="203">
        <v>100577.34</v>
      </c>
      <c r="F30" s="197">
        <v>325010041879</v>
      </c>
      <c r="G30" s="196">
        <v>5.56321806634031E-2</v>
      </c>
    </row>
    <row r="31" spans="1:7" ht="39" customHeight="1" x14ac:dyDescent="0.25">
      <c r="A31" s="194" t="s">
        <v>845</v>
      </c>
      <c r="B31" s="193" t="s">
        <v>846</v>
      </c>
      <c r="C31" s="195" t="s">
        <v>847</v>
      </c>
      <c r="D31" s="197">
        <v>971260</v>
      </c>
      <c r="E31" s="203">
        <v>102395.13999900001</v>
      </c>
      <c r="F31" s="197">
        <v>99452303676</v>
      </c>
      <c r="G31" s="196">
        <v>1.7023315628981999E-2</v>
      </c>
    </row>
    <row r="32" spans="1:7" ht="39" customHeight="1" x14ac:dyDescent="0.25">
      <c r="A32" s="194" t="s">
        <v>848</v>
      </c>
      <c r="B32" s="193" t="s">
        <v>849</v>
      </c>
      <c r="C32" s="195" t="s">
        <v>850</v>
      </c>
      <c r="D32" s="197">
        <v>4747530</v>
      </c>
      <c r="E32" s="203">
        <v>101276.69</v>
      </c>
      <c r="F32" s="197">
        <v>480814124076</v>
      </c>
      <c r="G32" s="196">
        <v>8.2301266943839199E-2</v>
      </c>
    </row>
    <row r="33" spans="1:7" ht="39" customHeight="1" x14ac:dyDescent="0.25">
      <c r="A33" s="194" t="s">
        <v>851</v>
      </c>
      <c r="B33" s="193" t="s">
        <v>852</v>
      </c>
      <c r="C33" s="195" t="s">
        <v>853</v>
      </c>
      <c r="D33" s="197">
        <v>42250</v>
      </c>
      <c r="E33" s="203">
        <v>100161.130011</v>
      </c>
      <c r="F33" s="197">
        <v>4231807743</v>
      </c>
      <c r="G33" s="196">
        <v>7.24361289055222E-4</v>
      </c>
    </row>
    <row r="34" spans="1:7" ht="39" customHeight="1" x14ac:dyDescent="0.25">
      <c r="A34" s="194" t="s">
        <v>854</v>
      </c>
      <c r="B34" s="193" t="s">
        <v>855</v>
      </c>
      <c r="C34" s="195" t="s">
        <v>856</v>
      </c>
      <c r="D34" s="197">
        <v>1060000</v>
      </c>
      <c r="E34" s="203">
        <v>96210.04</v>
      </c>
      <c r="F34" s="197">
        <v>101982642400</v>
      </c>
      <c r="G34" s="196">
        <v>1.74564353572812E-2</v>
      </c>
    </row>
    <row r="35" spans="1:7" ht="39" customHeight="1" x14ac:dyDescent="0.25">
      <c r="A35" s="194" t="s">
        <v>857</v>
      </c>
      <c r="B35" s="193" t="s">
        <v>858</v>
      </c>
      <c r="C35" s="195" t="s">
        <v>859</v>
      </c>
      <c r="D35" s="197">
        <v>1975004</v>
      </c>
      <c r="E35" s="203">
        <v>102038.02999900001</v>
      </c>
      <c r="F35" s="197">
        <v>201525517402</v>
      </c>
      <c r="G35" s="196">
        <v>3.4495254139156002E-2</v>
      </c>
    </row>
    <row r="36" spans="1:7" ht="39" customHeight="1" x14ac:dyDescent="0.25">
      <c r="A36" s="194" t="s">
        <v>860</v>
      </c>
      <c r="B36" s="193" t="s">
        <v>861</v>
      </c>
      <c r="C36" s="195" t="s">
        <v>862</v>
      </c>
      <c r="D36" s="197"/>
      <c r="E36" s="203"/>
      <c r="F36" s="197">
        <v>154816667351</v>
      </c>
      <c r="G36" s="196">
        <v>2.65000698377908E-2</v>
      </c>
    </row>
    <row r="37" spans="1:7" ht="39" customHeight="1" x14ac:dyDescent="0.25">
      <c r="A37" s="194" t="s">
        <v>863</v>
      </c>
      <c r="B37" s="193" t="s">
        <v>864</v>
      </c>
      <c r="C37" s="195" t="s">
        <v>865</v>
      </c>
      <c r="D37" s="197">
        <v>485</v>
      </c>
      <c r="E37" s="203">
        <v>100000466</v>
      </c>
      <c r="F37" s="197">
        <v>48500226010</v>
      </c>
      <c r="G37" s="196">
        <v>8.3018152916294295E-3</v>
      </c>
    </row>
    <row r="38" spans="1:7" ht="39" customHeight="1" x14ac:dyDescent="0.25">
      <c r="A38" s="194" t="s">
        <v>866</v>
      </c>
      <c r="B38" s="193" t="s">
        <v>867</v>
      </c>
      <c r="C38" s="195" t="s">
        <v>868</v>
      </c>
      <c r="D38" s="197">
        <v>1058427</v>
      </c>
      <c r="E38" s="203">
        <v>100447.59</v>
      </c>
      <c r="F38" s="197">
        <v>106316441341</v>
      </c>
      <c r="G38" s="196">
        <v>1.8198254546161401E-2</v>
      </c>
    </row>
    <row r="39" spans="1:7" ht="39" customHeight="1" x14ac:dyDescent="0.25">
      <c r="A39" s="199"/>
      <c r="B39" s="198" t="s">
        <v>869</v>
      </c>
      <c r="C39" s="199" t="s">
        <v>870</v>
      </c>
      <c r="D39" s="201"/>
      <c r="E39" s="201"/>
      <c r="F39" s="201">
        <v>2950762064225</v>
      </c>
      <c r="G39" s="200">
        <v>0.505083865417293</v>
      </c>
    </row>
    <row r="40" spans="1:7" ht="39" customHeight="1" x14ac:dyDescent="0.25">
      <c r="A40" s="199" t="s">
        <v>871</v>
      </c>
      <c r="B40" s="198" t="s">
        <v>872</v>
      </c>
      <c r="C40" s="199" t="s">
        <v>873</v>
      </c>
      <c r="D40" s="201"/>
      <c r="E40" s="201"/>
      <c r="F40" s="201"/>
      <c r="G40" s="200"/>
    </row>
    <row r="41" spans="1:7" ht="39" customHeight="1" x14ac:dyDescent="0.25">
      <c r="A41" s="194" t="s">
        <v>874</v>
      </c>
      <c r="B41" s="193" t="s">
        <v>875</v>
      </c>
      <c r="C41" s="195" t="s">
        <v>876</v>
      </c>
      <c r="D41" s="197" t="s">
        <v>877</v>
      </c>
      <c r="E41" s="203" t="s">
        <v>878</v>
      </c>
      <c r="F41" s="197" t="s">
        <v>879</v>
      </c>
      <c r="G41" s="196" t="s">
        <v>880</v>
      </c>
    </row>
    <row r="42" spans="1:7" ht="39" customHeight="1" x14ac:dyDescent="0.25">
      <c r="A42" s="194" t="s">
        <v>881</v>
      </c>
      <c r="B42" s="193" t="s">
        <v>882</v>
      </c>
      <c r="C42" s="195" t="s">
        <v>883</v>
      </c>
      <c r="D42" s="197"/>
      <c r="E42" s="203"/>
      <c r="F42" s="197">
        <v>0</v>
      </c>
      <c r="G42" s="196">
        <v>0</v>
      </c>
    </row>
    <row r="43" spans="1:7" ht="39" customHeight="1" x14ac:dyDescent="0.25">
      <c r="A43" s="194" t="s">
        <v>884</v>
      </c>
      <c r="B43" s="193" t="s">
        <v>885</v>
      </c>
      <c r="C43" s="195" t="s">
        <v>886</v>
      </c>
      <c r="D43" s="197"/>
      <c r="E43" s="203"/>
      <c r="F43" s="197">
        <v>0</v>
      </c>
      <c r="G43" s="196">
        <v>0</v>
      </c>
    </row>
    <row r="44" spans="1:7" ht="39" customHeight="1" x14ac:dyDescent="0.25">
      <c r="A44" s="199"/>
      <c r="B44" s="198" t="s">
        <v>887</v>
      </c>
      <c r="C44" s="199" t="s">
        <v>888</v>
      </c>
      <c r="D44" s="201"/>
      <c r="E44" s="201"/>
      <c r="F44" s="201">
        <v>0</v>
      </c>
      <c r="G44" s="200">
        <v>0</v>
      </c>
    </row>
    <row r="45" spans="1:7" ht="39" customHeight="1" x14ac:dyDescent="0.25">
      <c r="A45" s="199"/>
      <c r="B45" s="198" t="s">
        <v>889</v>
      </c>
      <c r="C45" s="199" t="s">
        <v>890</v>
      </c>
      <c r="D45" s="201"/>
      <c r="E45" s="201"/>
      <c r="F45" s="201">
        <v>2950762064225</v>
      </c>
      <c r="G45" s="200">
        <v>0.505083865417293</v>
      </c>
    </row>
    <row r="46" spans="1:7" ht="39" customHeight="1" x14ac:dyDescent="0.25">
      <c r="A46" s="199" t="s">
        <v>891</v>
      </c>
      <c r="B46" s="198" t="s">
        <v>892</v>
      </c>
      <c r="C46" s="199" t="s">
        <v>893</v>
      </c>
      <c r="D46" s="201"/>
      <c r="E46" s="201"/>
      <c r="F46" s="201"/>
      <c r="G46" s="200"/>
    </row>
    <row r="47" spans="1:7" ht="39" customHeight="1" x14ac:dyDescent="0.25">
      <c r="A47" s="194" t="s">
        <v>894</v>
      </c>
      <c r="B47" s="193" t="s">
        <v>895</v>
      </c>
      <c r="C47" s="195" t="s">
        <v>896</v>
      </c>
      <c r="D47" s="197" t="s">
        <v>897</v>
      </c>
      <c r="E47" s="203" t="s">
        <v>898</v>
      </c>
      <c r="F47" s="197" t="s">
        <v>899</v>
      </c>
      <c r="G47" s="196" t="s">
        <v>900</v>
      </c>
    </row>
    <row r="48" spans="1:7" ht="39" customHeight="1" x14ac:dyDescent="0.25">
      <c r="A48" s="194" t="s">
        <v>901</v>
      </c>
      <c r="B48" s="193" t="s">
        <v>902</v>
      </c>
      <c r="C48" s="195" t="s">
        <v>903</v>
      </c>
      <c r="D48" s="197"/>
      <c r="E48" s="203"/>
      <c r="F48" s="197">
        <v>0</v>
      </c>
      <c r="G48" s="196">
        <v>0</v>
      </c>
    </row>
    <row r="49" spans="1:7" ht="39" customHeight="1" x14ac:dyDescent="0.25">
      <c r="A49" s="194" t="s">
        <v>904</v>
      </c>
      <c r="B49" s="193" t="s">
        <v>905</v>
      </c>
      <c r="C49" s="195" t="s">
        <v>906</v>
      </c>
      <c r="D49" s="197"/>
      <c r="E49" s="203"/>
      <c r="F49" s="197">
        <v>196830210738</v>
      </c>
      <c r="G49" s="196">
        <v>3.3691555437751097E-2</v>
      </c>
    </row>
    <row r="50" spans="1:7" ht="43.05" customHeight="1" x14ac:dyDescent="0.25">
      <c r="A50" s="194" t="s">
        <v>907</v>
      </c>
      <c r="B50" s="193" t="s">
        <v>908</v>
      </c>
      <c r="C50" s="195" t="s">
        <v>909</v>
      </c>
      <c r="D50" s="197"/>
      <c r="E50" s="203"/>
      <c r="F50" s="197">
        <v>36356986302</v>
      </c>
      <c r="G50" s="196">
        <v>6.2232490375874298E-3</v>
      </c>
    </row>
    <row r="51" spans="1:7" ht="39" customHeight="1" x14ac:dyDescent="0.25">
      <c r="A51" s="194" t="s">
        <v>910</v>
      </c>
      <c r="B51" s="193" t="s">
        <v>911</v>
      </c>
      <c r="C51" s="195" t="s">
        <v>912</v>
      </c>
      <c r="D51" s="197"/>
      <c r="E51" s="203"/>
      <c r="F51" s="197">
        <v>0</v>
      </c>
      <c r="G51" s="196">
        <v>0</v>
      </c>
    </row>
    <row r="52" spans="1:7" ht="43.05" customHeight="1" x14ac:dyDescent="0.25">
      <c r="A52" s="194" t="s">
        <v>913</v>
      </c>
      <c r="B52" s="193" t="s">
        <v>914</v>
      </c>
      <c r="C52" s="195" t="s">
        <v>915</v>
      </c>
      <c r="D52" s="197"/>
      <c r="E52" s="203"/>
      <c r="F52" s="197">
        <v>0</v>
      </c>
      <c r="G52" s="196">
        <v>0</v>
      </c>
    </row>
    <row r="53" spans="1:7" ht="39" customHeight="1" x14ac:dyDescent="0.25">
      <c r="A53" s="194" t="s">
        <v>916</v>
      </c>
      <c r="B53" s="193" t="s">
        <v>917</v>
      </c>
      <c r="C53" s="195" t="s">
        <v>918</v>
      </c>
      <c r="D53" s="197"/>
      <c r="E53" s="203"/>
      <c r="F53" s="197">
        <v>0</v>
      </c>
      <c r="G53" s="196">
        <v>0</v>
      </c>
    </row>
    <row r="54" spans="1:7" ht="39" customHeight="1" x14ac:dyDescent="0.25">
      <c r="A54" s="194" t="s">
        <v>919</v>
      </c>
      <c r="B54" s="193" t="s">
        <v>920</v>
      </c>
      <c r="C54" s="195" t="s">
        <v>921</v>
      </c>
      <c r="D54" s="197"/>
      <c r="E54" s="203"/>
      <c r="F54" s="197">
        <v>0</v>
      </c>
      <c r="G54" s="196">
        <v>0</v>
      </c>
    </row>
    <row r="55" spans="1:7" ht="39" customHeight="1" x14ac:dyDescent="0.25">
      <c r="A55" s="194"/>
      <c r="B55" s="193" t="s">
        <v>922</v>
      </c>
      <c r="C55" s="195" t="s">
        <v>923</v>
      </c>
      <c r="D55" s="197"/>
      <c r="E55" s="203"/>
      <c r="F55" s="197">
        <v>233187197040</v>
      </c>
      <c r="G55" s="196">
        <v>3.9914804475338503E-2</v>
      </c>
    </row>
    <row r="56" spans="1:7" ht="39" customHeight="1" x14ac:dyDescent="0.25">
      <c r="A56" s="199" t="s">
        <v>924</v>
      </c>
      <c r="B56" s="198" t="s">
        <v>925</v>
      </c>
      <c r="C56" s="199" t="s">
        <v>926</v>
      </c>
      <c r="D56" s="201"/>
      <c r="E56" s="201"/>
      <c r="F56" s="201"/>
      <c r="G56" s="200"/>
    </row>
    <row r="57" spans="1:7" ht="39" customHeight="1" x14ac:dyDescent="0.25">
      <c r="A57" s="194" t="s">
        <v>927</v>
      </c>
      <c r="B57" s="193" t="s">
        <v>928</v>
      </c>
      <c r="C57" s="195" t="s">
        <v>929</v>
      </c>
      <c r="D57" s="197"/>
      <c r="E57" s="203"/>
      <c r="F57" s="197">
        <v>859929310276</v>
      </c>
      <c r="G57" s="196">
        <v>0.14719466041864801</v>
      </c>
    </row>
    <row r="58" spans="1:7" ht="39" customHeight="1" x14ac:dyDescent="0.25">
      <c r="A58" s="194" t="s">
        <v>930</v>
      </c>
      <c r="B58" s="193" t="s">
        <v>931</v>
      </c>
      <c r="C58" s="195" t="s">
        <v>932</v>
      </c>
      <c r="D58" s="197" t="s">
        <v>933</v>
      </c>
      <c r="E58" s="203" t="s">
        <v>934</v>
      </c>
      <c r="F58" s="197" t="s">
        <v>935</v>
      </c>
      <c r="G58" s="196" t="s">
        <v>936</v>
      </c>
    </row>
    <row r="59" spans="1:7" ht="39" customHeight="1" x14ac:dyDescent="0.25">
      <c r="A59" s="194" t="s">
        <v>937</v>
      </c>
      <c r="B59" s="193" t="s">
        <v>938</v>
      </c>
      <c r="C59" s="195" t="s">
        <v>939</v>
      </c>
      <c r="D59" s="197"/>
      <c r="E59" s="203"/>
      <c r="F59" s="197">
        <v>359929310276</v>
      </c>
      <c r="G59" s="196">
        <v>6.1609334590293198E-2</v>
      </c>
    </row>
    <row r="60" spans="1:7" ht="39" customHeight="1" x14ac:dyDescent="0.25">
      <c r="A60" s="194" t="s">
        <v>940</v>
      </c>
      <c r="B60" s="193" t="s">
        <v>941</v>
      </c>
      <c r="C60" s="195" t="s">
        <v>942</v>
      </c>
      <c r="D60" s="197"/>
      <c r="E60" s="203"/>
      <c r="F60" s="197">
        <v>500000000000</v>
      </c>
      <c r="G60" s="196">
        <v>8.5585325828355097E-2</v>
      </c>
    </row>
    <row r="61" spans="1:7" ht="39" customHeight="1" x14ac:dyDescent="0.25">
      <c r="A61" s="194" t="s">
        <v>943</v>
      </c>
      <c r="B61" s="193" t="s">
        <v>944</v>
      </c>
      <c r="C61" s="195" t="s">
        <v>945</v>
      </c>
      <c r="D61" s="197"/>
      <c r="E61" s="203"/>
      <c r="F61" s="197">
        <v>0</v>
      </c>
      <c r="G61" s="196">
        <v>0</v>
      </c>
    </row>
    <row r="62" spans="1:7" ht="39" customHeight="1" x14ac:dyDescent="0.25">
      <c r="A62" s="194" t="s">
        <v>946</v>
      </c>
      <c r="B62" s="193" t="s">
        <v>947</v>
      </c>
      <c r="C62" s="195" t="s">
        <v>948</v>
      </c>
      <c r="D62" s="197"/>
      <c r="E62" s="203"/>
      <c r="F62" s="197">
        <v>1798244422800</v>
      </c>
      <c r="G62" s="196">
        <v>0.307806669688721</v>
      </c>
    </row>
    <row r="63" spans="1:7" ht="39" customHeight="1" x14ac:dyDescent="0.25">
      <c r="A63" s="194" t="s">
        <v>949</v>
      </c>
      <c r="B63" s="193" t="s">
        <v>950</v>
      </c>
      <c r="C63" s="195" t="s">
        <v>951</v>
      </c>
      <c r="D63" s="197" t="s">
        <v>952</v>
      </c>
      <c r="E63" s="203" t="s">
        <v>953</v>
      </c>
      <c r="F63" s="197" t="s">
        <v>954</v>
      </c>
      <c r="G63" s="196" t="s">
        <v>955</v>
      </c>
    </row>
    <row r="64" spans="1:7" ht="39" customHeight="1" x14ac:dyDescent="0.25">
      <c r="A64" s="194" t="s">
        <v>956</v>
      </c>
      <c r="B64" s="193" t="s">
        <v>957</v>
      </c>
      <c r="C64" s="195" t="s">
        <v>958</v>
      </c>
      <c r="D64" s="197"/>
      <c r="E64" s="203"/>
      <c r="F64" s="197">
        <v>0</v>
      </c>
      <c r="G64" s="196">
        <v>0</v>
      </c>
    </row>
    <row r="65" spans="1:7" ht="39" customHeight="1" x14ac:dyDescent="0.25">
      <c r="A65" s="194" t="s">
        <v>959</v>
      </c>
      <c r="B65" s="193" t="s">
        <v>960</v>
      </c>
      <c r="C65" s="195" t="s">
        <v>961</v>
      </c>
      <c r="D65" s="197" t="s">
        <v>962</v>
      </c>
      <c r="E65" s="203" t="s">
        <v>963</v>
      </c>
      <c r="F65" s="197" t="s">
        <v>964</v>
      </c>
      <c r="G65" s="196" t="s">
        <v>965</v>
      </c>
    </row>
    <row r="66" spans="1:7" ht="39" customHeight="1" x14ac:dyDescent="0.25">
      <c r="A66" s="199"/>
      <c r="B66" s="198" t="s">
        <v>966</v>
      </c>
      <c r="C66" s="199" t="s">
        <v>967</v>
      </c>
      <c r="D66" s="201"/>
      <c r="E66" s="201"/>
      <c r="F66" s="201">
        <v>2658173733076</v>
      </c>
      <c r="G66" s="200">
        <v>0.45500133010736898</v>
      </c>
    </row>
    <row r="67" spans="1:7" ht="39" customHeight="1" x14ac:dyDescent="0.25">
      <c r="A67" s="199" t="s">
        <v>968</v>
      </c>
      <c r="B67" s="198" t="s">
        <v>969</v>
      </c>
      <c r="C67" s="199" t="s">
        <v>970</v>
      </c>
      <c r="D67" s="201"/>
      <c r="E67" s="201"/>
      <c r="F67" s="201">
        <v>5842122994341</v>
      </c>
      <c r="G67" s="200">
        <v>1</v>
      </c>
    </row>
    <row r="68" spans="1:7" x14ac:dyDescent="0.25">
      <c r="C68" s="80"/>
    </row>
    <row r="69" spans="1:7" ht="16.95" customHeight="1" x14ac:dyDescent="0.25">
      <c r="A69" s="34"/>
      <c r="B69" s="165" t="s">
        <v>233</v>
      </c>
      <c r="C69" s="257" t="s">
        <v>234</v>
      </c>
      <c r="D69" s="257"/>
      <c r="E69" s="257"/>
      <c r="F69" s="257"/>
      <c r="G69" s="257"/>
    </row>
    <row r="76" spans="1:7" x14ac:dyDescent="0.25">
      <c r="G76" s="34"/>
    </row>
    <row r="77" spans="1:7" x14ac:dyDescent="0.25">
      <c r="G77" s="34"/>
    </row>
    <row r="78" spans="1:7" x14ac:dyDescent="0.25">
      <c r="G78" s="34"/>
    </row>
    <row r="79" spans="1:7" x14ac:dyDescent="0.25">
      <c r="G79" s="34"/>
    </row>
    <row r="80" spans="1:7" x14ac:dyDescent="0.25">
      <c r="G80" s="34"/>
    </row>
    <row r="81" spans="1:7" x14ac:dyDescent="0.25">
      <c r="A81" s="34"/>
      <c r="B81" s="166" t="s">
        <v>594</v>
      </c>
      <c r="C81" s="249" t="s">
        <v>595</v>
      </c>
      <c r="D81" s="249"/>
      <c r="E81" s="249"/>
      <c r="F81" s="247" t="s">
        <v>591</v>
      </c>
      <c r="G81" s="247"/>
    </row>
    <row r="82" spans="1:7" ht="16.95" customHeight="1" x14ac:dyDescent="0.25">
      <c r="B82" s="167" t="s">
        <v>1361</v>
      </c>
      <c r="C82" s="248" t="s">
        <v>1362</v>
      </c>
      <c r="D82" s="248"/>
      <c r="E82" s="248"/>
      <c r="F82" s="248" t="s">
        <v>1351</v>
      </c>
      <c r="G82" s="248"/>
    </row>
    <row r="83" spans="1:7" ht="16.95" customHeight="1" x14ac:dyDescent="0.25">
      <c r="B83" s="168" t="s">
        <v>1363</v>
      </c>
      <c r="C83" s="249" t="s">
        <v>1364</v>
      </c>
      <c r="D83" s="249"/>
      <c r="E83" s="249"/>
      <c r="F83" s="249" t="s">
        <v>1353</v>
      </c>
      <c r="G83" s="249"/>
    </row>
    <row r="84" spans="1:7" x14ac:dyDescent="0.25">
      <c r="A84" s="42"/>
      <c r="B84" s="34"/>
      <c r="C84" s="34"/>
      <c r="D84" s="34"/>
      <c r="E84" s="42"/>
      <c r="F84" s="34"/>
      <c r="G84" s="34"/>
    </row>
  </sheetData>
  <mergeCells count="19">
    <mergeCell ref="C82:E82"/>
    <mergeCell ref="F82:G82"/>
    <mergeCell ref="C83:E83"/>
    <mergeCell ref="F83:G83"/>
    <mergeCell ref="C69:G69"/>
    <mergeCell ref="C81:E81"/>
    <mergeCell ref="F81:G81"/>
    <mergeCell ref="C13:G13"/>
    <mergeCell ref="A1:G1"/>
    <mergeCell ref="A2:G2"/>
    <mergeCell ref="A3:G3"/>
    <mergeCell ref="A4:G4"/>
    <mergeCell ref="C6:G6"/>
    <mergeCell ref="C7:G7"/>
    <mergeCell ref="C8:G8"/>
    <mergeCell ref="C9:G9"/>
    <mergeCell ref="C10:G10"/>
    <mergeCell ref="C11:G11"/>
    <mergeCell ref="C12:G12"/>
  </mergeCells>
  <printOptions horizontalCentered="1"/>
  <pageMargins left="0.3" right="0.3" top="0.75" bottom="0.5" header="0.3" footer="0.3"/>
  <pageSetup paperSize="9" scale="59" fitToHeight="0" orientation="portrait" r:id="rId1"/>
  <headerFooter>
    <oddHeader>&amp;L&amp;"Arial"&amp;9&amp;K317100 PUBLIC&amp;1#_x000D_</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80"/>
  <sheetViews>
    <sheetView view="pageBreakPreview" zoomScaleNormal="100" zoomScaleSheetLayoutView="100" workbookViewId="0">
      <selection sqref="A1:E1"/>
    </sheetView>
  </sheetViews>
  <sheetFormatPr defaultColWidth="8.77734375" defaultRowHeight="13.2" x14ac:dyDescent="0.25"/>
  <cols>
    <col min="1" max="1" width="52.21875" style="14" customWidth="1"/>
    <col min="2" max="2" width="9.44140625" style="14" customWidth="1"/>
    <col min="3" max="3" width="13.77734375" style="14" customWidth="1"/>
    <col min="4" max="4" width="33.5546875" style="14" customWidth="1"/>
    <col min="5" max="5" width="33.21875" style="14" customWidth="1"/>
    <col min="6" max="16384" width="8.77734375" style="32"/>
  </cols>
  <sheetData>
    <row r="1" spans="1:5" ht="55.5" customHeight="1" x14ac:dyDescent="0.25">
      <c r="A1" s="221" t="s">
        <v>664</v>
      </c>
      <c r="B1" s="221"/>
      <c r="C1" s="221"/>
      <c r="D1" s="221"/>
      <c r="E1" s="221"/>
    </row>
    <row r="2" spans="1:5" ht="67.5" customHeight="1" x14ac:dyDescent="0.25">
      <c r="A2" s="222" t="s">
        <v>658</v>
      </c>
      <c r="B2" s="222"/>
      <c r="C2" s="222"/>
      <c r="D2" s="222"/>
      <c r="E2" s="222"/>
    </row>
    <row r="3" spans="1:5" ht="39.450000000000003" customHeight="1" x14ac:dyDescent="0.25">
      <c r="A3" s="223" t="s">
        <v>237</v>
      </c>
      <c r="B3" s="223"/>
      <c r="C3" s="223"/>
      <c r="D3" s="223"/>
      <c r="E3" s="223"/>
    </row>
    <row r="4" spans="1:5" ht="16.95" customHeight="1" x14ac:dyDescent="0.25">
      <c r="A4" s="224" t="str">
        <f>TONGQUAN!C2</f>
        <v>Quý II năm 2024
/ Quarter II 2024</v>
      </c>
      <c r="B4" s="224"/>
      <c r="C4" s="224"/>
      <c r="D4" s="224"/>
      <c r="E4" s="224"/>
    </row>
    <row r="5" spans="1:5" ht="0.45" customHeight="1" x14ac:dyDescent="0.25"/>
    <row r="7" spans="1:5" ht="16.95" customHeight="1" x14ac:dyDescent="0.25">
      <c r="A7" s="162" t="s">
        <v>2</v>
      </c>
      <c r="B7" s="219" t="str">
        <f>TONGQUAN!D5</f>
        <v>Công ty Cổ phần Quản lý Quỹ Kỹ Thương</v>
      </c>
      <c r="C7" s="219"/>
      <c r="D7" s="219"/>
      <c r="E7" s="219"/>
    </row>
    <row r="8" spans="1:5" ht="16.95" customHeight="1" x14ac:dyDescent="0.25">
      <c r="A8" s="14" t="s">
        <v>15</v>
      </c>
      <c r="B8" s="242" t="str">
        <f>TONGQUAN!D6</f>
        <v>Techcom Capital Joint Stock Company</v>
      </c>
      <c r="C8" s="242"/>
      <c r="D8" s="242"/>
      <c r="E8" s="242"/>
    </row>
    <row r="9" spans="1:5" ht="16.95" customHeight="1" x14ac:dyDescent="0.25">
      <c r="A9" s="162" t="s">
        <v>3</v>
      </c>
      <c r="B9" s="219" t="str">
        <f>TONGQUAN!D7</f>
        <v>Ngân hàng TNHH Một thành viên Standard Chartered (Việt Nam)</v>
      </c>
      <c r="C9" s="219"/>
      <c r="D9" s="219"/>
      <c r="E9" s="219"/>
    </row>
    <row r="10" spans="1:5" ht="16.95" customHeight="1" x14ac:dyDescent="0.25">
      <c r="A10" s="14" t="s">
        <v>4</v>
      </c>
      <c r="B10" s="242" t="str">
        <f>TONGQUAN!D8</f>
        <v>Standard Chartered Bank (Vietnam) Limited</v>
      </c>
      <c r="C10" s="242"/>
      <c r="D10" s="242"/>
      <c r="E10" s="242"/>
    </row>
    <row r="11" spans="1:5" ht="16.95" customHeight="1" x14ac:dyDescent="0.25">
      <c r="A11" s="162" t="s">
        <v>5</v>
      </c>
      <c r="B11" s="219" t="str">
        <f>TONGQUAN!D9</f>
        <v>Quỹ Đầu tư trái phiếu Techcom</v>
      </c>
      <c r="C11" s="219"/>
      <c r="D11" s="219"/>
      <c r="E11" s="219"/>
    </row>
    <row r="12" spans="1:5" ht="16.95" customHeight="1" x14ac:dyDescent="0.25">
      <c r="A12" s="14" t="s">
        <v>6</v>
      </c>
      <c r="B12" s="242" t="str">
        <f>TONGQUAN!D10</f>
        <v>Techcom Bond Fund(TCBF)</v>
      </c>
      <c r="C12" s="242"/>
      <c r="D12" s="242"/>
      <c r="E12" s="242"/>
    </row>
    <row r="13" spans="1:5" ht="16.95" customHeight="1" x14ac:dyDescent="0.25">
      <c r="A13" s="162" t="s">
        <v>7</v>
      </c>
      <c r="B13" s="219" t="str">
        <f>TONGQUAN!D11</f>
        <v>Ngày 05 tháng 07 năm 2024</v>
      </c>
      <c r="C13" s="219"/>
      <c r="D13" s="219"/>
      <c r="E13" s="219"/>
    </row>
    <row r="14" spans="1:5" ht="16.95" customHeight="1" x14ac:dyDescent="0.25">
      <c r="A14" s="14" t="s">
        <v>8</v>
      </c>
      <c r="B14" s="242" t="str">
        <f>TONGQUAN!D12</f>
        <v>05 Jul 2024</v>
      </c>
      <c r="C14" s="242"/>
      <c r="D14" s="242"/>
      <c r="E14" s="242"/>
    </row>
    <row r="17" spans="1:6" ht="41.25" customHeight="1" x14ac:dyDescent="0.25">
      <c r="A17" s="33" t="s">
        <v>150</v>
      </c>
      <c r="B17" s="33" t="s">
        <v>151</v>
      </c>
      <c r="C17" s="33" t="s">
        <v>152</v>
      </c>
      <c r="D17" s="33" t="str">
        <f>BCKetQuaHoatDong_06028!D18</f>
        <v>Quý II năm 2024
Quarter II 2024</v>
      </c>
      <c r="E17" s="33" t="str">
        <f>BCKetQuaHoatDong_06028!E18</f>
        <v>Quý I năm 2024
Quarter I 2024</v>
      </c>
    </row>
    <row r="18" spans="1:6" s="39" customFormat="1" ht="26.4" x14ac:dyDescent="0.25">
      <c r="A18" s="57" t="s">
        <v>238</v>
      </c>
      <c r="B18" s="58" t="s">
        <v>16</v>
      </c>
      <c r="C18" s="59"/>
      <c r="D18" s="201"/>
      <c r="E18" s="201"/>
    </row>
    <row r="19" spans="1:6" ht="26.4" x14ac:dyDescent="0.25">
      <c r="A19" s="60" t="s">
        <v>308</v>
      </c>
      <c r="B19" s="164" t="s">
        <v>154</v>
      </c>
      <c r="C19" s="61"/>
      <c r="D19" s="201">
        <v>196080800635</v>
      </c>
      <c r="E19" s="201">
        <v>72198214423</v>
      </c>
      <c r="F19" s="39"/>
    </row>
    <row r="20" spans="1:6" ht="39.6" x14ac:dyDescent="0.25">
      <c r="A20" s="60" t="s">
        <v>239</v>
      </c>
      <c r="B20" s="164" t="s">
        <v>155</v>
      </c>
      <c r="C20" s="61"/>
      <c r="D20" s="201">
        <v>-124737097781</v>
      </c>
      <c r="E20" s="201">
        <v>-39598037008</v>
      </c>
      <c r="F20" s="39"/>
    </row>
    <row r="21" spans="1:6" ht="52.8" x14ac:dyDescent="0.25">
      <c r="A21" s="60" t="s">
        <v>350</v>
      </c>
      <c r="B21" s="164" t="s">
        <v>156</v>
      </c>
      <c r="C21" s="61"/>
      <c r="D21" s="40">
        <v>-124742443781</v>
      </c>
      <c r="E21" s="40">
        <v>-39598037008</v>
      </c>
      <c r="F21" s="39"/>
    </row>
    <row r="22" spans="1:6" ht="26.4" x14ac:dyDescent="0.25">
      <c r="A22" s="60" t="s">
        <v>351</v>
      </c>
      <c r="B22" s="164" t="s">
        <v>159</v>
      </c>
      <c r="C22" s="61"/>
      <c r="D22" s="40">
        <v>5346000</v>
      </c>
      <c r="E22" s="40">
        <v>0</v>
      </c>
      <c r="F22" s="39"/>
    </row>
    <row r="23" spans="1:6" ht="52.8" x14ac:dyDescent="0.25">
      <c r="A23" s="60" t="s">
        <v>240</v>
      </c>
      <c r="B23" s="164" t="s">
        <v>160</v>
      </c>
      <c r="C23" s="61"/>
      <c r="D23" s="201">
        <v>71343702854</v>
      </c>
      <c r="E23" s="201">
        <v>32600177415</v>
      </c>
      <c r="F23" s="39"/>
    </row>
    <row r="24" spans="1:6" ht="26.4" x14ac:dyDescent="0.25">
      <c r="A24" s="60" t="s">
        <v>352</v>
      </c>
      <c r="B24" s="164" t="s">
        <v>177</v>
      </c>
      <c r="C24" s="61"/>
      <c r="D24" s="40">
        <v>-2316570962141</v>
      </c>
      <c r="E24" s="40">
        <v>-216204496856</v>
      </c>
      <c r="F24" s="39"/>
    </row>
    <row r="25" spans="1:6" ht="39.6" x14ac:dyDescent="0.25">
      <c r="A25" s="60" t="s">
        <v>241</v>
      </c>
      <c r="B25" s="164" t="s">
        <v>161</v>
      </c>
      <c r="C25" s="61"/>
      <c r="D25" s="40">
        <v>1897713754</v>
      </c>
      <c r="E25" s="40">
        <v>-1146648866</v>
      </c>
      <c r="F25" s="39"/>
    </row>
    <row r="26" spans="1:6" ht="26.4" x14ac:dyDescent="0.25">
      <c r="A26" s="60" t="s">
        <v>242</v>
      </c>
      <c r="B26" s="164" t="s">
        <v>162</v>
      </c>
      <c r="C26" s="61"/>
      <c r="D26" s="40">
        <v>-101334232232</v>
      </c>
      <c r="E26" s="40">
        <v>-12146458516</v>
      </c>
      <c r="F26" s="39"/>
    </row>
    <row r="27" spans="1:6" ht="26.4" x14ac:dyDescent="0.25">
      <c r="A27" s="60" t="s">
        <v>309</v>
      </c>
      <c r="B27" s="164" t="s">
        <v>163</v>
      </c>
      <c r="C27" s="61"/>
      <c r="D27" s="40">
        <v>0</v>
      </c>
      <c r="E27" s="40">
        <v>0</v>
      </c>
      <c r="F27" s="39"/>
    </row>
    <row r="28" spans="1:6" ht="26.4" x14ac:dyDescent="0.25">
      <c r="A28" s="60" t="s">
        <v>353</v>
      </c>
      <c r="B28" s="164" t="s">
        <v>164</v>
      </c>
      <c r="C28" s="61"/>
      <c r="D28" s="40">
        <v>0</v>
      </c>
      <c r="E28" s="40">
        <v>0</v>
      </c>
      <c r="F28" s="39"/>
    </row>
    <row r="29" spans="1:6" ht="39.6" x14ac:dyDescent="0.25">
      <c r="A29" s="60" t="s">
        <v>243</v>
      </c>
      <c r="B29" s="164" t="s">
        <v>165</v>
      </c>
      <c r="C29" s="61"/>
      <c r="D29" s="40">
        <v>0</v>
      </c>
      <c r="E29" s="40">
        <v>0</v>
      </c>
      <c r="F29" s="39"/>
    </row>
    <row r="30" spans="1:6" ht="52.8" x14ac:dyDescent="0.25">
      <c r="A30" s="60" t="s">
        <v>244</v>
      </c>
      <c r="B30" s="164" t="s">
        <v>167</v>
      </c>
      <c r="C30" s="61"/>
      <c r="D30" s="40">
        <v>3488956834</v>
      </c>
      <c r="E30" s="40">
        <v>193776713</v>
      </c>
      <c r="F30" s="39"/>
    </row>
    <row r="31" spans="1:6" ht="39.6" x14ac:dyDescent="0.25">
      <c r="A31" s="60" t="s">
        <v>354</v>
      </c>
      <c r="B31" s="164" t="s">
        <v>171</v>
      </c>
      <c r="C31" s="61"/>
      <c r="D31" s="40">
        <v>0</v>
      </c>
      <c r="E31" s="40">
        <v>0</v>
      </c>
      <c r="F31" s="39"/>
    </row>
    <row r="32" spans="1:6" ht="39.6" x14ac:dyDescent="0.25">
      <c r="A32" s="60" t="s">
        <v>355</v>
      </c>
      <c r="B32" s="164" t="s">
        <v>173</v>
      </c>
      <c r="C32" s="61"/>
      <c r="D32" s="40">
        <v>401953409</v>
      </c>
      <c r="E32" s="40">
        <v>-384442610</v>
      </c>
      <c r="F32" s="39"/>
    </row>
    <row r="33" spans="1:6" ht="39.6" x14ac:dyDescent="0.25">
      <c r="A33" s="60" t="s">
        <v>356</v>
      </c>
      <c r="B33" s="164" t="s">
        <v>175</v>
      </c>
      <c r="C33" s="61"/>
      <c r="D33" s="40">
        <v>69625653937</v>
      </c>
      <c r="E33" s="40">
        <v>11785359968</v>
      </c>
      <c r="F33" s="39"/>
    </row>
    <row r="34" spans="1:6" ht="39.6" x14ac:dyDescent="0.25">
      <c r="A34" s="60" t="s">
        <v>357</v>
      </c>
      <c r="B34" s="164" t="s">
        <v>176</v>
      </c>
      <c r="C34" s="61"/>
      <c r="D34" s="40">
        <v>-10282611</v>
      </c>
      <c r="E34" s="40">
        <v>14525690</v>
      </c>
      <c r="F34" s="39"/>
    </row>
    <row r="35" spans="1:6" ht="26.4" x14ac:dyDescent="0.25">
      <c r="A35" s="60" t="s">
        <v>358</v>
      </c>
      <c r="B35" s="164" t="s">
        <v>245</v>
      </c>
      <c r="C35" s="61"/>
      <c r="D35" s="40">
        <v>0</v>
      </c>
      <c r="E35" s="40">
        <v>-232877</v>
      </c>
      <c r="F35" s="39"/>
    </row>
    <row r="36" spans="1:6" ht="39.6" x14ac:dyDescent="0.25">
      <c r="A36" s="62" t="s">
        <v>359</v>
      </c>
      <c r="B36" s="164" t="s">
        <v>246</v>
      </c>
      <c r="C36" s="61"/>
      <c r="D36" s="40">
        <v>2463303610</v>
      </c>
      <c r="E36" s="40">
        <v>-96299021</v>
      </c>
      <c r="F36" s="39"/>
    </row>
    <row r="37" spans="1:6" ht="26.4" x14ac:dyDescent="0.25">
      <c r="A37" s="60" t="s">
        <v>247</v>
      </c>
      <c r="B37" s="164" t="s">
        <v>248</v>
      </c>
      <c r="C37" s="61"/>
      <c r="D37" s="40">
        <v>0</v>
      </c>
      <c r="E37" s="40">
        <v>0</v>
      </c>
      <c r="F37" s="39"/>
    </row>
    <row r="38" spans="1:6" s="39" customFormat="1" ht="39.6" x14ac:dyDescent="0.25">
      <c r="A38" s="57" t="s">
        <v>310</v>
      </c>
      <c r="B38" s="58" t="s">
        <v>249</v>
      </c>
      <c r="C38" s="59"/>
      <c r="D38" s="201">
        <v>-2268694192586</v>
      </c>
      <c r="E38" s="201">
        <v>-185384738960</v>
      </c>
    </row>
    <row r="39" spans="1:6" s="39" customFormat="1" ht="26.4" x14ac:dyDescent="0.25">
      <c r="A39" s="57" t="s">
        <v>311</v>
      </c>
      <c r="B39" s="58" t="s">
        <v>22</v>
      </c>
      <c r="C39" s="59"/>
      <c r="D39" s="201"/>
      <c r="E39" s="201"/>
    </row>
    <row r="40" spans="1:6" ht="26.4" x14ac:dyDescent="0.25">
      <c r="A40" s="60" t="s">
        <v>360</v>
      </c>
      <c r="B40" s="164" t="s">
        <v>226</v>
      </c>
      <c r="C40" s="61"/>
      <c r="D40" s="40">
        <v>3619464696883</v>
      </c>
      <c r="E40" s="40">
        <v>661033501878</v>
      </c>
      <c r="F40" s="39"/>
    </row>
    <row r="41" spans="1:6" ht="26.4" x14ac:dyDescent="0.25">
      <c r="A41" s="60" t="s">
        <v>361</v>
      </c>
      <c r="B41" s="164" t="s">
        <v>228</v>
      </c>
      <c r="C41" s="61"/>
      <c r="D41" s="40">
        <v>-873194496119</v>
      </c>
      <c r="E41" s="40">
        <v>-446345769361</v>
      </c>
      <c r="F41" s="39"/>
    </row>
    <row r="42" spans="1:6" ht="26.4" x14ac:dyDescent="0.25">
      <c r="A42" s="60" t="s">
        <v>312</v>
      </c>
      <c r="B42" s="164" t="s">
        <v>250</v>
      </c>
      <c r="C42" s="61"/>
      <c r="D42" s="40">
        <v>0</v>
      </c>
      <c r="E42" s="40">
        <v>0</v>
      </c>
      <c r="F42" s="39"/>
    </row>
    <row r="43" spans="1:6" ht="26.4" x14ac:dyDescent="0.25">
      <c r="A43" s="60" t="s">
        <v>313</v>
      </c>
      <c r="B43" s="164" t="s">
        <v>251</v>
      </c>
      <c r="C43" s="61"/>
      <c r="D43" s="40">
        <v>0</v>
      </c>
      <c r="E43" s="40">
        <v>0</v>
      </c>
      <c r="F43" s="39"/>
    </row>
    <row r="44" spans="1:6" ht="26.4" x14ac:dyDescent="0.25">
      <c r="A44" s="60" t="s">
        <v>362</v>
      </c>
      <c r="B44" s="164" t="s">
        <v>252</v>
      </c>
      <c r="C44" s="61"/>
      <c r="D44" s="40">
        <v>0</v>
      </c>
      <c r="E44" s="40">
        <v>0</v>
      </c>
      <c r="F44" s="39"/>
    </row>
    <row r="45" spans="1:6" ht="39.6" x14ac:dyDescent="0.25">
      <c r="A45" s="57" t="s">
        <v>363</v>
      </c>
      <c r="B45" s="58" t="s">
        <v>224</v>
      </c>
      <c r="C45" s="61"/>
      <c r="D45" s="201">
        <v>2746270200764</v>
      </c>
      <c r="E45" s="201">
        <v>214687732517</v>
      </c>
      <c r="F45" s="39"/>
    </row>
    <row r="46" spans="1:6" s="39" customFormat="1" ht="39.6" x14ac:dyDescent="0.25">
      <c r="A46" s="57" t="s">
        <v>314</v>
      </c>
      <c r="B46" s="58" t="s">
        <v>230</v>
      </c>
      <c r="C46" s="59"/>
      <c r="D46" s="201">
        <v>477576008178</v>
      </c>
      <c r="E46" s="201">
        <v>29302993557</v>
      </c>
    </row>
    <row r="47" spans="1:6" s="39" customFormat="1" ht="39.6" x14ac:dyDescent="0.25">
      <c r="A47" s="57" t="s">
        <v>315</v>
      </c>
      <c r="B47" s="58" t="s">
        <v>253</v>
      </c>
      <c r="C47" s="59"/>
      <c r="D47" s="201">
        <v>382353302098</v>
      </c>
      <c r="E47" s="201">
        <v>353050308541</v>
      </c>
    </row>
    <row r="48" spans="1:6" ht="26.4" x14ac:dyDescent="0.25">
      <c r="A48" s="60" t="s">
        <v>364</v>
      </c>
      <c r="B48" s="164" t="s">
        <v>254</v>
      </c>
      <c r="C48" s="61"/>
      <c r="D48" s="40">
        <v>382353302098</v>
      </c>
      <c r="E48" s="40">
        <v>353050308541</v>
      </c>
      <c r="F48" s="39"/>
    </row>
    <row r="49" spans="1:6" ht="39.6" x14ac:dyDescent="0.25">
      <c r="A49" s="63" t="s">
        <v>365</v>
      </c>
      <c r="B49" s="164" t="s">
        <v>255</v>
      </c>
      <c r="C49" s="61"/>
      <c r="D49" s="40">
        <v>368869130224</v>
      </c>
      <c r="E49" s="40">
        <v>351366022325</v>
      </c>
      <c r="F49" s="39"/>
    </row>
    <row r="50" spans="1:6" ht="26.4" x14ac:dyDescent="0.25">
      <c r="A50" s="64" t="s">
        <v>366</v>
      </c>
      <c r="B50" s="65" t="s">
        <v>256</v>
      </c>
      <c r="C50" s="61"/>
      <c r="D50" s="40">
        <v>268869130224</v>
      </c>
      <c r="E50" s="40">
        <v>201366022325</v>
      </c>
      <c r="F50" s="39"/>
    </row>
    <row r="51" spans="1:6" ht="26.4" x14ac:dyDescent="0.25">
      <c r="A51" s="66" t="s">
        <v>367</v>
      </c>
      <c r="B51" s="65" t="s">
        <v>257</v>
      </c>
      <c r="C51" s="61"/>
      <c r="D51" s="40">
        <v>100000000000</v>
      </c>
      <c r="E51" s="40">
        <v>150000000000</v>
      </c>
      <c r="F51" s="39"/>
    </row>
    <row r="52" spans="1:6" ht="26.4" x14ac:dyDescent="0.25">
      <c r="A52" s="64" t="s">
        <v>21</v>
      </c>
      <c r="B52" s="65" t="s">
        <v>258</v>
      </c>
      <c r="C52" s="61"/>
      <c r="D52" s="40">
        <v>0</v>
      </c>
      <c r="E52" s="40">
        <v>0</v>
      </c>
      <c r="F52" s="39"/>
    </row>
    <row r="53" spans="1:6" ht="26.4" x14ac:dyDescent="0.25">
      <c r="A53" s="60" t="s">
        <v>316</v>
      </c>
      <c r="B53" s="164" t="s">
        <v>259</v>
      </c>
      <c r="C53" s="61"/>
      <c r="D53" s="40">
        <v>13484171874</v>
      </c>
      <c r="E53" s="40">
        <v>1684286216</v>
      </c>
      <c r="F53" s="39"/>
    </row>
    <row r="54" spans="1:6" ht="26.4" x14ac:dyDescent="0.25">
      <c r="A54" s="60" t="s">
        <v>317</v>
      </c>
      <c r="B54" s="164" t="s">
        <v>260</v>
      </c>
      <c r="C54" s="61"/>
      <c r="D54" s="40">
        <v>0</v>
      </c>
      <c r="E54" s="40">
        <v>0</v>
      </c>
      <c r="F54" s="39"/>
    </row>
    <row r="55" spans="1:6" s="39" customFormat="1" ht="26.4" x14ac:dyDescent="0.25">
      <c r="A55" s="57" t="s">
        <v>318</v>
      </c>
      <c r="B55" s="58" t="s">
        <v>261</v>
      </c>
      <c r="C55" s="59"/>
      <c r="D55" s="201">
        <v>859929310276</v>
      </c>
      <c r="E55" s="201">
        <v>382353302098</v>
      </c>
    </row>
    <row r="56" spans="1:6" ht="26.4" x14ac:dyDescent="0.25">
      <c r="A56" s="60" t="s">
        <v>368</v>
      </c>
      <c r="B56" s="164" t="s">
        <v>262</v>
      </c>
      <c r="C56" s="61"/>
      <c r="D56" s="40">
        <v>859929310276</v>
      </c>
      <c r="E56" s="40">
        <v>382353302098</v>
      </c>
      <c r="F56" s="39"/>
    </row>
    <row r="57" spans="1:6" ht="39.6" x14ac:dyDescent="0.25">
      <c r="A57" s="60" t="s">
        <v>365</v>
      </c>
      <c r="B57" s="164" t="s">
        <v>263</v>
      </c>
      <c r="C57" s="61"/>
      <c r="D57" s="40">
        <v>776829767076</v>
      </c>
      <c r="E57" s="40">
        <v>368869130224</v>
      </c>
      <c r="F57" s="39"/>
    </row>
    <row r="58" spans="1:6" ht="26.4" x14ac:dyDescent="0.25">
      <c r="A58" s="64" t="s">
        <v>366</v>
      </c>
      <c r="B58" s="65" t="s">
        <v>264</v>
      </c>
      <c r="C58" s="61"/>
      <c r="D58" s="40">
        <v>276829767076</v>
      </c>
      <c r="E58" s="40">
        <v>268869130224</v>
      </c>
      <c r="F58" s="39"/>
    </row>
    <row r="59" spans="1:6" ht="26.4" x14ac:dyDescent="0.25">
      <c r="A59" s="66" t="s">
        <v>367</v>
      </c>
      <c r="B59" s="65" t="s">
        <v>265</v>
      </c>
      <c r="C59" s="61"/>
      <c r="D59" s="40">
        <v>500000000000</v>
      </c>
      <c r="E59" s="40">
        <v>100000000000</v>
      </c>
      <c r="F59" s="39"/>
    </row>
    <row r="60" spans="1:6" ht="26.4" x14ac:dyDescent="0.25">
      <c r="A60" s="64" t="s">
        <v>21</v>
      </c>
      <c r="B60" s="65" t="s">
        <v>266</v>
      </c>
      <c r="C60" s="61"/>
      <c r="D60" s="40">
        <v>0</v>
      </c>
      <c r="E60" s="40">
        <v>0</v>
      </c>
      <c r="F60" s="39"/>
    </row>
    <row r="61" spans="1:6" ht="26.4" x14ac:dyDescent="0.25">
      <c r="A61" s="60" t="s">
        <v>369</v>
      </c>
      <c r="B61" s="164" t="s">
        <v>267</v>
      </c>
      <c r="C61" s="61"/>
      <c r="D61" s="40">
        <v>83099543200</v>
      </c>
      <c r="E61" s="40">
        <v>13484171874</v>
      </c>
      <c r="F61" s="39"/>
    </row>
    <row r="62" spans="1:6" ht="26.4" x14ac:dyDescent="0.25">
      <c r="A62" s="60" t="s">
        <v>319</v>
      </c>
      <c r="B62" s="164" t="s">
        <v>268</v>
      </c>
      <c r="C62" s="61"/>
      <c r="D62" s="40">
        <v>0</v>
      </c>
      <c r="E62" s="40">
        <v>0</v>
      </c>
      <c r="F62" s="39"/>
    </row>
    <row r="63" spans="1:6" s="39" customFormat="1" ht="39.6" x14ac:dyDescent="0.25">
      <c r="A63" s="57" t="s">
        <v>320</v>
      </c>
      <c r="B63" s="58" t="s">
        <v>269</v>
      </c>
      <c r="C63" s="59"/>
      <c r="D63" s="201">
        <v>477576008178</v>
      </c>
      <c r="E63" s="201">
        <v>29302993557</v>
      </c>
    </row>
    <row r="64" spans="1:6" s="39" customFormat="1" ht="26.4" x14ac:dyDescent="0.25">
      <c r="A64" s="57" t="s">
        <v>321</v>
      </c>
      <c r="B64" s="58" t="s">
        <v>270</v>
      </c>
      <c r="C64" s="59"/>
      <c r="D64" s="201">
        <v>0</v>
      </c>
      <c r="E64" s="201">
        <v>0</v>
      </c>
    </row>
    <row r="67" spans="1:5" ht="25.2" customHeight="1" x14ac:dyDescent="0.25">
      <c r="A67" s="165" t="s">
        <v>233</v>
      </c>
      <c r="B67" s="169"/>
      <c r="C67" s="257" t="s">
        <v>234</v>
      </c>
      <c r="D67" s="257"/>
      <c r="E67" s="257"/>
    </row>
    <row r="68" spans="1:5" x14ac:dyDescent="0.25">
      <c r="A68" s="168"/>
      <c r="B68" s="168"/>
      <c r="C68" s="168"/>
      <c r="D68" s="168"/>
      <c r="E68" s="168"/>
    </row>
    <row r="69" spans="1:5" x14ac:dyDescent="0.25">
      <c r="A69" s="168"/>
      <c r="B69" s="168"/>
      <c r="C69" s="168"/>
      <c r="D69" s="168"/>
      <c r="E69" s="168"/>
    </row>
    <row r="70" spans="1:5" x14ac:dyDescent="0.25">
      <c r="A70" s="168"/>
      <c r="B70" s="168"/>
      <c r="C70" s="168"/>
      <c r="D70" s="168"/>
      <c r="E70" s="168"/>
    </row>
    <row r="71" spans="1:5" x14ac:dyDescent="0.25">
      <c r="A71" s="168"/>
      <c r="B71" s="168"/>
      <c r="C71" s="168"/>
      <c r="D71" s="168"/>
      <c r="E71" s="168"/>
    </row>
    <row r="72" spans="1:5" x14ac:dyDescent="0.25">
      <c r="A72" s="168"/>
      <c r="B72" s="168"/>
      <c r="C72" s="168"/>
      <c r="D72" s="168"/>
      <c r="E72" s="168"/>
    </row>
    <row r="73" spans="1:5" x14ac:dyDescent="0.25">
      <c r="A73" s="168"/>
      <c r="B73" s="168"/>
      <c r="C73" s="168"/>
      <c r="D73" s="168"/>
      <c r="E73" s="168"/>
    </row>
    <row r="74" spans="1:5" x14ac:dyDescent="0.25">
      <c r="A74" s="168"/>
      <c r="B74" s="168"/>
      <c r="C74" s="168"/>
      <c r="D74" s="168"/>
      <c r="E74" s="168"/>
    </row>
    <row r="75" spans="1:5" x14ac:dyDescent="0.25">
      <c r="A75" s="168"/>
      <c r="B75" s="168"/>
      <c r="C75" s="168"/>
      <c r="D75" s="168"/>
      <c r="E75" s="168"/>
    </row>
    <row r="76" spans="1:5" x14ac:dyDescent="0.25">
      <c r="A76" s="168"/>
      <c r="B76" s="168"/>
      <c r="C76" s="168"/>
      <c r="D76" s="168"/>
      <c r="E76" s="168"/>
    </row>
    <row r="77" spans="1:5" x14ac:dyDescent="0.25">
      <c r="A77" s="168"/>
      <c r="B77" s="168"/>
      <c r="C77" s="168"/>
      <c r="D77" s="168"/>
      <c r="E77" s="168"/>
    </row>
    <row r="78" spans="1:5" x14ac:dyDescent="0.25">
      <c r="A78" s="168" t="s">
        <v>596</v>
      </c>
      <c r="B78" s="247" t="s">
        <v>592</v>
      </c>
      <c r="C78" s="247"/>
      <c r="D78" s="247"/>
      <c r="E78" s="166" t="s">
        <v>597</v>
      </c>
    </row>
    <row r="79" spans="1:5" ht="16.95" customHeight="1" x14ac:dyDescent="0.25">
      <c r="A79" s="167" t="s">
        <v>1361</v>
      </c>
      <c r="B79" s="260" t="s">
        <v>1362</v>
      </c>
      <c r="C79" s="260"/>
      <c r="D79" s="260"/>
      <c r="E79" s="167" t="s">
        <v>1351</v>
      </c>
    </row>
    <row r="80" spans="1:5" ht="16.95" customHeight="1" x14ac:dyDescent="0.25">
      <c r="A80" s="168" t="s">
        <v>1363</v>
      </c>
      <c r="B80" s="249" t="s">
        <v>1364</v>
      </c>
      <c r="C80" s="249"/>
      <c r="D80" s="249"/>
      <c r="E80" s="168" t="s">
        <v>1353</v>
      </c>
    </row>
  </sheetData>
  <mergeCells count="16">
    <mergeCell ref="B80:D80"/>
    <mergeCell ref="B79:D79"/>
    <mergeCell ref="C67:E67"/>
    <mergeCell ref="B9:E9"/>
    <mergeCell ref="B10:E10"/>
    <mergeCell ref="B11:E11"/>
    <mergeCell ref="B12:E12"/>
    <mergeCell ref="B13:E13"/>
    <mergeCell ref="B14:E14"/>
    <mergeCell ref="B78:D78"/>
    <mergeCell ref="B8:E8"/>
    <mergeCell ref="A1:E1"/>
    <mergeCell ref="A2:E2"/>
    <mergeCell ref="A3:E3"/>
    <mergeCell ref="A4:E4"/>
    <mergeCell ref="B7:E7"/>
  </mergeCells>
  <printOptions horizontalCentered="1"/>
  <pageMargins left="0.3" right="0.3" top="0.8" bottom="0.75" header="0.3" footer="0.3"/>
  <pageSetup paperSize="9" scale="68" fitToHeight="0" orientation="portrait"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jqEUxzU8xizAVGEUVS6RKkpCJ67VlUe7J65Zock7uDw=</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42VvOlYXRaO4Ot/mm1GP65ohHIti+FB8dYyvua7O6wc=</DigestValue>
    </Reference>
  </SignedInfo>
  <SignatureValue>h0xqfQAwVz4L7bSSlWDTlgIAk/7HhuyVue5+VWFbGEs3UvDEjfNIsd/+fCmd+jz5/28FiESYMo0p
TfC/RLO+ixJRFPAOBUcUW1/1J6h4uqC4fkpIG0i2hI3l1HyjPQ5CG/Yn25+Qb/fjKqYFD2tjur3U
mtpfnXrNcFNLqn2H+rlG8wbusFB9peC+P5X8iIPT2X/I73e1V2uvLjTJXc5BaDPHiVK15oWZEc6V
3QrH+gwElVXaPjuhxeR8ZEyP7VLx7WeMwLXeoGvNKBVdGmqa8Y2A8TKwEVz+YluPtqzgqHZYA8/h
jl8XABJFY70MXUnZpoMBT3qj+YUDJTLN2qaW0g==</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6mFKZBfT8Mw/DCU0RPIr4XBBUoEln1OaF+TexKGKOw0=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9.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7xWoqkoV5qPKXo60yz6jpIRqTQdNkGAzdRDyjmFUVcY=</DigestValue>
      </Reference>
      <Reference URI="/xl/drawings/drawing2.xml?ContentType=application/vnd.openxmlformats-officedocument.drawing+xml">
        <DigestMethod Algorithm="http://www.w3.org/2001/04/xmlenc#sha256"/>
        <DigestValue>KdLqwO7XsU748exBzeL2rLSej7Vb7SOjVy2c67qsVZw=</DigestValue>
      </Reference>
      <Reference URI="/xl/drawings/drawing3.xml?ContentType=application/vnd.openxmlformats-officedocument.drawing+xml">
        <DigestMethod Algorithm="http://www.w3.org/2001/04/xmlenc#sha256"/>
        <DigestValue>x5LFYunTUWbHF64lYVg1hBj5mG4BTyrrD76nkCtD3RQ=</DigestValue>
      </Reference>
      <Reference URI="/xl/drawings/drawing4.xml?ContentType=application/vnd.openxmlformats-officedocument.drawing+xml">
        <DigestMethod Algorithm="http://www.w3.org/2001/04/xmlenc#sha256"/>
        <DigestValue>upfZi8a8vmh9ofKyo7R9eNqPW9cNdAyk5DF90tIxL4c=</DigestValue>
      </Reference>
      <Reference URI="/xl/drawings/drawing5.xml?ContentType=application/vnd.openxmlformats-officedocument.drawing+xml">
        <DigestMethod Algorithm="http://www.w3.org/2001/04/xmlenc#sha256"/>
        <DigestValue>8e1aME1I7NBHfK53kb7GJVmS4W0UAW2rs3v6k9auPKQ=</DigestValue>
      </Reference>
      <Reference URI="/xl/drawings/drawing6.xml?ContentType=application/vnd.openxmlformats-officedocument.drawing+xml">
        <DigestMethod Algorithm="http://www.w3.org/2001/04/xmlenc#sha256"/>
        <DigestValue>/tFzY1/irYY9zqGbXr2kHtErJVUltwxGH1sbiHg4cd0=</DigestValue>
      </Reference>
      <Reference URI="/xl/drawings/drawing7.xml?ContentType=application/vnd.openxmlformats-officedocument.drawing+xml">
        <DigestMethod Algorithm="http://www.w3.org/2001/04/xmlenc#sha256"/>
        <DigestValue>lhtk84S4WaxawNp21wLfiQG9SRHQyfV86KoR/7Yg4Rc=</DigestValue>
      </Reference>
      <Reference URI="/xl/drawings/drawing8.xml?ContentType=application/vnd.openxmlformats-officedocument.drawing+xml">
        <DigestMethod Algorithm="http://www.w3.org/2001/04/xmlenc#sha256"/>
        <DigestValue>FD9NgCk2OHEr3KCo2c0l6lHvIOL67Zpm5DWU+AHApmM=</DigestValue>
      </Reference>
      <Reference URI="/xl/drawings/drawing9.xml?ContentType=application/vnd.openxmlformats-officedocument.drawing+xml">
        <DigestMethod Algorithm="http://www.w3.org/2001/04/xmlenc#sha256"/>
        <DigestValue>0gq84ZC8TMRcDV49HDSsLZghrBSM6izfvhSK2l3vo/w=</DigestValue>
      </Reference>
      <Reference URI="/xl/drawings/vmlDrawing1.vml?ContentType=application/vnd.openxmlformats-officedocument.vmlDrawing">
        <DigestMethod Algorithm="http://www.w3.org/2001/04/xmlenc#sha256"/>
        <DigestValue>GthgsdhsjZrLgMHww/T62AciYwxXnT2TMNcvjW85oEs=</DigestValue>
      </Reference>
      <Reference URI="/xl/drawings/vmlDrawing2.vml?ContentType=application/vnd.openxmlformats-officedocument.vmlDrawing">
        <DigestMethod Algorithm="http://www.w3.org/2001/04/xmlenc#sha256"/>
        <DigestValue>Ps228tCX/GpAd5//XaFuFD8FLKDyErvw7uBNWaB3sUQ=</DigestValue>
      </Reference>
      <Reference URI="/xl/drawings/vmlDrawing3.vml?ContentType=application/vnd.openxmlformats-officedocument.vmlDrawing">
        <DigestMethod Algorithm="http://www.w3.org/2001/04/xmlenc#sha256"/>
        <DigestValue>Ko1dUa9nVSShExZvhFHEd+uqGRx6xNd7t2FKTdBbDlA=</DigestValue>
      </Reference>
      <Reference URI="/xl/drawings/vmlDrawing4.vml?ContentType=application/vnd.openxmlformats-officedocument.vmlDrawing">
        <DigestMethod Algorithm="http://www.w3.org/2001/04/xmlenc#sha256"/>
        <DigestValue>XNqjlPp3Ra6Cg/sN7FliMQvmb1jHnUZZEQQ4Un9eR1A=</DigestValue>
      </Reference>
      <Reference URI="/xl/drawings/vmlDrawing5.vml?ContentType=application/vnd.openxmlformats-officedocument.vmlDrawing">
        <DigestMethod Algorithm="http://www.w3.org/2001/04/xmlenc#sha256"/>
        <DigestValue>4cjvQZKL+NCqISJ2JaCI5b0PbJ9ev7ylT72vZqnLaNM=</DigestValue>
      </Reference>
      <Reference URI="/xl/drawings/vmlDrawing6.vml?ContentType=application/vnd.openxmlformats-officedocument.vmlDrawing">
        <DigestMethod Algorithm="http://www.w3.org/2001/04/xmlenc#sha256"/>
        <DigestValue>tiU0KLvqCc50Lq5ULaCm7hO25/0mbIbJUvizBg/36EA=</DigestValue>
      </Reference>
      <Reference URI="/xl/drawings/vmlDrawing7.vml?ContentType=application/vnd.openxmlformats-officedocument.vmlDrawing">
        <DigestMethod Algorithm="http://www.w3.org/2001/04/xmlenc#sha256"/>
        <DigestValue>/VHwKfZaBzGbcCft01bsaRr8b94iGnWpLmIIYu7f4/s=</DigestValue>
      </Reference>
      <Reference URI="/xl/drawings/vmlDrawing8.vml?ContentType=application/vnd.openxmlformats-officedocument.vmlDrawing">
        <DigestMethod Algorithm="http://www.w3.org/2001/04/xmlenc#sha256"/>
        <DigestValue>Hecbq7EnolJOY3JwHAVrpCUQF8sISWzzm1obQnSkaN8=</DigestValue>
      </Reference>
      <Reference URI="/xl/drawings/vmlDrawing9.vml?ContentType=application/vnd.openxmlformats-officedocument.vmlDrawing">
        <DigestMethod Algorithm="http://www.w3.org/2001/04/xmlenc#sha256"/>
        <DigestValue>SujD5ifyDLui9BeyaRQ/xgQdfWNjjcJF0hzvEPUNss8=</DigestValue>
      </Reference>
      <Reference URI="/xl/media/image1.emf?ContentType=image/x-emf">
        <DigestMethod Algorithm="http://www.w3.org/2001/04/xmlenc#sha256"/>
        <DigestValue>w2PtEqYBu/Fi5XgXfENk25JgZKLiBE/tDp8ZcC17wNg=</DigestValue>
      </Reference>
      <Reference URI="/xl/media/image2.emf?ContentType=image/x-emf">
        <DigestMethod Algorithm="http://www.w3.org/2001/04/xmlenc#sha256"/>
        <DigestValue>w2PtEqYBu/Fi5XgXfENk25JgZKLiBE/tDp8ZcC17wNg=</DigestValue>
      </Reference>
      <Reference URI="/xl/printerSettings/printerSettings1.bin?ContentType=application/vnd.openxmlformats-officedocument.spreadsheetml.printerSettings">
        <DigestMethod Algorithm="http://www.w3.org/2001/04/xmlenc#sha256"/>
        <DigestValue>5/C9UMUY86INuVDar4xuE0M+yG/a+XhTcycXUZaZ5eE=</DigestValue>
      </Reference>
      <Reference URI="/xl/printerSettings/printerSettings10.bin?ContentType=application/vnd.openxmlformats-officedocument.spreadsheetml.printerSettings">
        <DigestMethod Algorithm="http://www.w3.org/2001/04/xmlenc#sha256"/>
        <DigestValue>kZR3ZAqukbS+VAS3AFsb9M/oZ9CAYsT1R7DbjZqM+jo=</DigestValue>
      </Reference>
      <Reference URI="/xl/printerSettings/printerSettings2.bin?ContentType=application/vnd.openxmlformats-officedocument.spreadsheetml.printerSettings">
        <DigestMethod Algorithm="http://www.w3.org/2001/04/xmlenc#sha256"/>
        <DigestValue>AMp+hryvaGcJeiTkZFSyDMvmytDFSxLQJL8Ulqd6YAk=</DigestValue>
      </Reference>
      <Reference URI="/xl/printerSettings/printerSettings3.bin?ContentType=application/vnd.openxmlformats-officedocument.spreadsheetml.printerSettings">
        <DigestMethod Algorithm="http://www.w3.org/2001/04/xmlenc#sha256"/>
        <DigestValue>UAUELxq8LTPqk7cQU95Mjo/2y/pPYb2cDE8zzdxKTeE=</DigestValue>
      </Reference>
      <Reference URI="/xl/printerSettings/printerSettings4.bin?ContentType=application/vnd.openxmlformats-officedocument.spreadsheetml.printerSettings">
        <DigestMethod Algorithm="http://www.w3.org/2001/04/xmlenc#sha256"/>
        <DigestValue>UAUELxq8LTPqk7cQU95Mjo/2y/pPYb2cDE8zzdxKTeE=</DigestValue>
      </Reference>
      <Reference URI="/xl/printerSettings/printerSettings5.bin?ContentType=application/vnd.openxmlformats-officedocument.spreadsheetml.printerSettings">
        <DigestMethod Algorithm="http://www.w3.org/2001/04/xmlenc#sha256"/>
        <DigestValue>ZpC9oENDLUgtfTmPNJegH6WSGXO01qYeZRK3ZzTWq84=</DigestValue>
      </Reference>
      <Reference URI="/xl/printerSettings/printerSettings6.bin?ContentType=application/vnd.openxmlformats-officedocument.spreadsheetml.printerSettings">
        <DigestMethod Algorithm="http://www.w3.org/2001/04/xmlenc#sha256"/>
        <DigestValue>tWPmtL4YCuutzr7buTQW8SBYPnGFCsDSl8g3FV0Bo+E=</DigestValue>
      </Reference>
      <Reference URI="/xl/printerSettings/printerSettings7.bin?ContentType=application/vnd.openxmlformats-officedocument.spreadsheetml.printerSettings">
        <DigestMethod Algorithm="http://www.w3.org/2001/04/xmlenc#sha256"/>
        <DigestValue>+aCV59JgFiuBd+4ZjHHywZ2ZhIDRML1rbyuIGb8smRo=</DigestValue>
      </Reference>
      <Reference URI="/xl/printerSettings/printerSettings8.bin?ContentType=application/vnd.openxmlformats-officedocument.spreadsheetml.printerSettings">
        <DigestMethod Algorithm="http://www.w3.org/2001/04/xmlenc#sha256"/>
        <DigestValue>PHYMIi0EYljz0DBT394dzJjfvKaTv05JcMDheJk6H+k=</DigestValue>
      </Reference>
      <Reference URI="/xl/printerSettings/printerSettings9.bin?ContentType=application/vnd.openxmlformats-officedocument.spreadsheetml.printerSettings">
        <DigestMethod Algorithm="http://www.w3.org/2001/04/xmlenc#sha256"/>
        <DigestValue>OIjm743RPB/3nuPEN5+3knPQPkELo+SxcsmGH0GDs8U=</DigestValue>
      </Reference>
      <Reference URI="/xl/sharedStrings.xml?ContentType=application/vnd.openxmlformats-officedocument.spreadsheetml.sharedStrings+xml">
        <DigestMethod Algorithm="http://www.w3.org/2001/04/xmlenc#sha256"/>
        <DigestValue>WT7Km6A9nQ+07thq5IdFidKwJRj7Z/NlRtIdi8UGOnk=</DigestValue>
      </Reference>
      <Reference URI="/xl/styles.xml?ContentType=application/vnd.openxmlformats-officedocument.spreadsheetml.styles+xml">
        <DigestMethod Algorithm="http://www.w3.org/2001/04/xmlenc#sha256"/>
        <DigestValue>4Sfwp1HhpamDLLuDeGtYePa4MbSdgESsVU+VnzRfrJw=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wzRLWmuTWKt7VibKYkm+sW+a7akQO+mx7zXknMkCnks=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CJvFZyvZCGtZaxpSfN9JlJz0KIdLB08xkM9uwtiIHr8=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3pI/O317jArbjTI1b6jJTriCSbGf/uLqHgUHAcK+tg8=</DigestValue>
      </Reference>
      <Reference URI="/xl/worksheets/sheet10.xml?ContentType=application/vnd.openxmlformats-officedocument.spreadsheetml.worksheet+xml">
        <DigestMethod Algorithm="http://www.w3.org/2001/04/xmlenc#sha256"/>
        <DigestValue>Hat56qp/4z+rGH06U/54mKDAX12PSR5rB+ByaYqzH9s=</DigestValue>
      </Reference>
      <Reference URI="/xl/worksheets/sheet2.xml?ContentType=application/vnd.openxmlformats-officedocument.spreadsheetml.worksheet+xml">
        <DigestMethod Algorithm="http://www.w3.org/2001/04/xmlenc#sha256"/>
        <DigestValue>8GrAFpbZJJk8TggirGqpyAxRtA3abMF1DkxI2dR+D6Q=</DigestValue>
      </Reference>
      <Reference URI="/xl/worksheets/sheet3.xml?ContentType=application/vnd.openxmlformats-officedocument.spreadsheetml.worksheet+xml">
        <DigestMethod Algorithm="http://www.w3.org/2001/04/xmlenc#sha256"/>
        <DigestValue>CUdb1Qiv4szfYWMRBJyowkDBWDUdtc6YU0BdaiDyub8=</DigestValue>
      </Reference>
      <Reference URI="/xl/worksheets/sheet4.xml?ContentType=application/vnd.openxmlformats-officedocument.spreadsheetml.worksheet+xml">
        <DigestMethod Algorithm="http://www.w3.org/2001/04/xmlenc#sha256"/>
        <DigestValue>0+HIVjKI5snOxTN3+5blVo5WS8/YGDqeRSUv4vFzN6Q=</DigestValue>
      </Reference>
      <Reference URI="/xl/worksheets/sheet5.xml?ContentType=application/vnd.openxmlformats-officedocument.spreadsheetml.worksheet+xml">
        <DigestMethod Algorithm="http://www.w3.org/2001/04/xmlenc#sha256"/>
        <DigestValue>qJ0g+rwgSOmWrPZIArYK2vZwpPjEI1DqS66+ddkgsbU=</DigestValue>
      </Reference>
      <Reference URI="/xl/worksheets/sheet6.xml?ContentType=application/vnd.openxmlformats-officedocument.spreadsheetml.worksheet+xml">
        <DigestMethod Algorithm="http://www.w3.org/2001/04/xmlenc#sha256"/>
        <DigestValue>jYtnbm+E0eAVA9zgHvp9SUNn7jrE0eN/7b6HPR9ZlL8=</DigestValue>
      </Reference>
      <Reference URI="/xl/worksheets/sheet7.xml?ContentType=application/vnd.openxmlformats-officedocument.spreadsheetml.worksheet+xml">
        <DigestMethod Algorithm="http://www.w3.org/2001/04/xmlenc#sha256"/>
        <DigestValue>O+0HRZ4lwCgUqLi+KX5MFFkgypyI7EhK1QSLvT2TRks=</DigestValue>
      </Reference>
      <Reference URI="/xl/worksheets/sheet8.xml?ContentType=application/vnd.openxmlformats-officedocument.spreadsheetml.worksheet+xml">
        <DigestMethod Algorithm="http://www.w3.org/2001/04/xmlenc#sha256"/>
        <DigestValue>O6g5tPOe0pTPmxJgIzMeufvMKP5ELHa4udzBBjpFIUg=</DigestValue>
      </Reference>
      <Reference URI="/xl/worksheets/sheet9.xml?ContentType=application/vnd.openxmlformats-officedocument.spreadsheetml.worksheet+xml">
        <DigestMethod Algorithm="http://www.w3.org/2001/04/xmlenc#sha256"/>
        <DigestValue>gMepDiAPXMkHEiDAvP4RYl5/IjRvqfZvcYjYIM4IcFk=</DigestValue>
      </Reference>
    </Manifest>
    <SignatureProperties>
      <SignatureProperty Id="idSignatureTime" Target="#idPackageSignature">
        <mdssi:SignatureTime xmlns:mdssi="http://schemas.openxmlformats.org/package/2006/digital-signature">
          <mdssi:Format>YYYY-MM-DDThh:mm:ssTZD</mdssi:Format>
          <mdssi:Value>2024-07-12T04:37:51Z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2024-07-12T04:37:51Z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f4fFIZVELXUrHZxoYffgUaxtjAnnqB7UZgNUi9kktCI=</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MlDDXPz4RHYLFjZY7usHGdyhcPc1o6W187pFwrl2ZJY=</DigestValue>
    </Reference>
  </SignedInfo>
  <SignatureValue>vu7pGf0+59zzU/lDXKz3xCXKfJhXQxec0p+4g/vf9kaBmexEQKsCABEutHYXAaISSFl+Fdjjqg8T
waxCK54pssTU35V3xPqr9cRxaoEe6Z+coEuRihOElYJhIwlXAYfboqn/fAlD4Pc95nr0J3QN7ICn
WSIOpgLCilEaVIcQF7+pLHrqGo+Yt7GCSKXV8IimQV7vHqFpB9ZU+eKLklBoyYRifh0s6QfSJL+e
YU+5bmipXgv7csLc4XNcZgKxD70wC6BQQMVupz+nVxlZ2xp3hzrj/DGSt3KCVHV6ujP+2YJURTUJ
/J0gcDXtae2W/bnrd0a8K8dJSvu/FMXMLojtBA==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6mFKZBfT8Mw/DCU0RPIr4XBBUoEln1OaF+TexKGKOw0=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9.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BRj7umDx/1+NoI8//0AKjEbP+4eR0cakOHDMOdUUa5U=</DigestValue>
      </Reference>
      <Reference URI="/xl/drawings/drawing2.xml?ContentType=application/vnd.openxmlformats-officedocument.drawing+xml">
        <DigestMethod Algorithm="http://www.w3.org/2001/04/xmlenc#sha256"/>
        <DigestValue>WqkL79fBmD6zBUFZpBZIM0fOdZ6IaP6B5gJ56AJ3mbI=</DigestValue>
      </Reference>
      <Reference URI="/xl/drawings/drawing3.xml?ContentType=application/vnd.openxmlformats-officedocument.drawing+xml">
        <DigestMethod Algorithm="http://www.w3.org/2001/04/xmlenc#sha256"/>
        <DigestValue>Z3QHrGcsJi2yc3HoXxewHV0CgjW4jfHCMBbquZyjLYU=</DigestValue>
      </Reference>
      <Reference URI="/xl/drawings/drawing4.xml?ContentType=application/vnd.openxmlformats-officedocument.drawing+xml">
        <DigestMethod Algorithm="http://www.w3.org/2001/04/xmlenc#sha256"/>
        <DigestValue>fseMtclhlLXW7vbGM8vWWEv1jixq/CdGLOMBLgLoxe0=</DigestValue>
      </Reference>
      <Reference URI="/xl/drawings/drawing5.xml?ContentType=application/vnd.openxmlformats-officedocument.drawing+xml">
        <DigestMethod Algorithm="http://www.w3.org/2001/04/xmlenc#sha256"/>
        <DigestValue>ikrRY/HmNPfZjiOMaL5WRffR0in3GOUkjX72p062EuY=</DigestValue>
      </Reference>
      <Reference URI="/xl/drawings/drawing6.xml?ContentType=application/vnd.openxmlformats-officedocument.drawing+xml">
        <DigestMethod Algorithm="http://www.w3.org/2001/04/xmlenc#sha256"/>
        <DigestValue>V9HELrZFmY7sFMtenk6f6v2bS0bPErtu9b22oqRfrp8=</DigestValue>
      </Reference>
      <Reference URI="/xl/drawings/drawing7.xml?ContentType=application/vnd.openxmlformats-officedocument.drawing+xml">
        <DigestMethod Algorithm="http://www.w3.org/2001/04/xmlenc#sha256"/>
        <DigestValue>XD9XyxLbtZzj/oRSCrWwYZFWhCUvfhuwvH6eDa/7gyI=</DigestValue>
      </Reference>
      <Reference URI="/xl/drawings/drawing8.xml?ContentType=application/vnd.openxmlformats-officedocument.drawing+xml">
        <DigestMethod Algorithm="http://www.w3.org/2001/04/xmlenc#sha256"/>
        <DigestValue>3HE/Tmh7OhoB1jAs+RWUBxsIyAiwW7P2huuCIHp6gJ0=</DigestValue>
      </Reference>
      <Reference URI="/xl/drawings/drawing9.xml?ContentType=application/vnd.openxmlformats-officedocument.drawing+xml">
        <DigestMethod Algorithm="http://www.w3.org/2001/04/xmlenc#sha256"/>
        <DigestValue>CkgN6Cc1sfp6Rk1AShq030w3nKj6IveTkX9ZDzrAi7k=</DigestValue>
      </Reference>
      <Reference URI="/xl/drawings/vmlDrawing1.vml?ContentType=application/vnd.openxmlformats-officedocument.vmlDrawing">
        <DigestMethod Algorithm="http://www.w3.org/2001/04/xmlenc#sha256"/>
        <DigestValue>p1z2YEoLTGBirkmMgi21pivijuNjBfDCYXeLrR5gppw=</DigestValue>
      </Reference>
      <Reference URI="/xl/drawings/vmlDrawing2.vml?ContentType=application/vnd.openxmlformats-officedocument.vmlDrawing">
        <DigestMethod Algorithm="http://www.w3.org/2001/04/xmlenc#sha256"/>
        <DigestValue>nKUb0gSWCQZCBAZxBOnGPIcXZrBEwLMICeEGVk5DHNg=</DigestValue>
      </Reference>
      <Reference URI="/xl/drawings/vmlDrawing3.vml?ContentType=application/vnd.openxmlformats-officedocument.vmlDrawing">
        <DigestMethod Algorithm="http://www.w3.org/2001/04/xmlenc#sha256"/>
        <DigestValue>jfhpcoASOK6qy3wPZZVYFNpoSjubfiUxB11VnImqrmI=</DigestValue>
      </Reference>
      <Reference URI="/xl/drawings/vmlDrawing4.vml?ContentType=application/vnd.openxmlformats-officedocument.vmlDrawing">
        <DigestMethod Algorithm="http://www.w3.org/2001/04/xmlenc#sha256"/>
        <DigestValue>JZol1U3kdjGt9tcEbb62ESq4WiW+HOnuamoNAyHf0I4=</DigestValue>
      </Reference>
      <Reference URI="/xl/drawings/vmlDrawing5.vml?ContentType=application/vnd.openxmlformats-officedocument.vmlDrawing">
        <DigestMethod Algorithm="http://www.w3.org/2001/04/xmlenc#sha256"/>
        <DigestValue>psyHZJfESvHwpZ0m+Pf3VmQgqpvN1kdOluikaXL73/g=</DigestValue>
      </Reference>
      <Reference URI="/xl/drawings/vmlDrawing6.vml?ContentType=application/vnd.openxmlformats-officedocument.vmlDrawing">
        <DigestMethod Algorithm="http://www.w3.org/2001/04/xmlenc#sha256"/>
        <DigestValue>HXK6lGGLt6cRbNFAYkDuSQfVlbY5WzuB8AeBuJoNoq4=</DigestValue>
      </Reference>
      <Reference URI="/xl/drawings/vmlDrawing7.vml?ContentType=application/vnd.openxmlformats-officedocument.vmlDrawing">
        <DigestMethod Algorithm="http://www.w3.org/2001/04/xmlenc#sha256"/>
        <DigestValue>U7aqSU7P03lKa2gMJ7zs9+WIAz+rLI7vBKhyrUY+eT0=</DigestValue>
      </Reference>
      <Reference URI="/xl/drawings/vmlDrawing8.vml?ContentType=application/vnd.openxmlformats-officedocument.vmlDrawing">
        <DigestMethod Algorithm="http://www.w3.org/2001/04/xmlenc#sha256"/>
        <DigestValue>xaVhkUwrXgbu64WoaRLrRPRQ5uGGJU8rqZBtM3V1ILE=</DigestValue>
      </Reference>
      <Reference URI="/xl/drawings/vmlDrawing9.vml?ContentType=application/vnd.openxmlformats-officedocument.vmlDrawing">
        <DigestMethod Algorithm="http://www.w3.org/2001/04/xmlenc#sha256"/>
        <DigestValue>TTrtRS/Q0tzQemETT1AdixveidnonfK3MIr4vk54Ydw=</DigestValue>
      </Reference>
      <Reference URI="/xl/media/image1.emf?ContentType=image/x-emf">
        <DigestMethod Algorithm="http://www.w3.org/2001/04/xmlenc#sha256"/>
        <DigestValue>w2PtEqYBu/Fi5XgXfENk25JgZKLiBE/tDp8ZcC17wNg=</DigestValue>
      </Reference>
      <Reference URI="/xl/media/image2.emf?ContentType=image/x-emf">
        <DigestMethod Algorithm="http://www.w3.org/2001/04/xmlenc#sha256"/>
        <DigestValue>w2PtEqYBu/Fi5XgXfENk25JgZKLiBE/tDp8ZcC17wNg=</DigestValue>
      </Reference>
      <Reference URI="/xl/printerSettings/printerSettings1.bin?ContentType=application/vnd.openxmlformats-officedocument.spreadsheetml.printerSettings">
        <DigestMethod Algorithm="http://www.w3.org/2001/04/xmlenc#sha256"/>
        <DigestValue>4w4DvsAY1yMrLSPy8f/p7kHlw1Cx/Z6P2foNCnN8lDQ=</DigestValue>
      </Reference>
      <Reference URI="/xl/printerSettings/printerSettings10.bin?ContentType=application/vnd.openxmlformats-officedocument.spreadsheetml.printerSettings">
        <DigestMethod Algorithm="http://www.w3.org/2001/04/xmlenc#sha256"/>
        <DigestValue>HEoeg4qw9x6KnCxJ6HxUkNRzSNG59fhGVoXcHK3OOgg=</DigestValue>
      </Reference>
      <Reference URI="/xl/printerSettings/printerSettings2.bin?ContentType=application/vnd.openxmlformats-officedocument.spreadsheetml.printerSettings">
        <DigestMethod Algorithm="http://www.w3.org/2001/04/xmlenc#sha256"/>
        <DigestValue>HEoeg4qw9x6KnCxJ6HxUkNRzSNG59fhGVoXcHK3OOgg=</DigestValue>
      </Reference>
      <Reference URI="/xl/printerSettings/printerSettings3.bin?ContentType=application/vnd.openxmlformats-officedocument.spreadsheetml.printerSettings">
        <DigestMethod Algorithm="http://www.w3.org/2001/04/xmlenc#sha256"/>
        <DigestValue>HEoeg4qw9x6KnCxJ6HxUkNRzSNG59fhGVoXcHK3OOgg=</DigestValue>
      </Reference>
      <Reference URI="/xl/printerSettings/printerSettings4.bin?ContentType=application/vnd.openxmlformats-officedocument.spreadsheetml.printerSettings">
        <DigestMethod Algorithm="http://www.w3.org/2001/04/xmlenc#sha256"/>
        <DigestValue>HEoeg4qw9x6KnCxJ6HxUkNRzSNG59fhGVoXcHK3OOgg=</DigestValue>
      </Reference>
      <Reference URI="/xl/printerSettings/printerSettings5.bin?ContentType=application/vnd.openxmlformats-officedocument.spreadsheetml.printerSettings">
        <DigestMethod Algorithm="http://www.w3.org/2001/04/xmlenc#sha256"/>
        <DigestValue>xY5wDwtGM0C46WMmvAlQPItlg819lLVMagPtA3dqotA=</DigestValue>
      </Reference>
      <Reference URI="/xl/printerSettings/printerSettings6.bin?ContentType=application/vnd.openxmlformats-officedocument.spreadsheetml.printerSettings">
        <DigestMethod Algorithm="http://www.w3.org/2001/04/xmlenc#sha256"/>
        <DigestValue>HEoeg4qw9x6KnCxJ6HxUkNRzSNG59fhGVoXcHK3OOgg=</DigestValue>
      </Reference>
      <Reference URI="/xl/printerSettings/printerSettings7.bin?ContentType=application/vnd.openxmlformats-officedocument.spreadsheetml.printerSettings">
        <DigestMethod Algorithm="http://www.w3.org/2001/04/xmlenc#sha256"/>
        <DigestValue>HEoeg4qw9x6KnCxJ6HxUkNRzSNG59fhGVoXcHK3OOgg=</DigestValue>
      </Reference>
      <Reference URI="/xl/printerSettings/printerSettings8.bin?ContentType=application/vnd.openxmlformats-officedocument.spreadsheetml.printerSettings">
        <DigestMethod Algorithm="http://www.w3.org/2001/04/xmlenc#sha256"/>
        <DigestValue>HEoeg4qw9x6KnCxJ6HxUkNRzSNG59fhGVoXcHK3OOgg=</DigestValue>
      </Reference>
      <Reference URI="/xl/printerSettings/printerSettings9.bin?ContentType=application/vnd.openxmlformats-officedocument.spreadsheetml.printerSettings">
        <DigestMethod Algorithm="http://www.w3.org/2001/04/xmlenc#sha256"/>
        <DigestValue>HEoeg4qw9x6KnCxJ6HxUkNRzSNG59fhGVoXcHK3OOgg=</DigestValue>
      </Reference>
      <Reference URI="/xl/sharedStrings.xml?ContentType=application/vnd.openxmlformats-officedocument.spreadsheetml.sharedStrings+xml">
        <DigestMethod Algorithm="http://www.w3.org/2001/04/xmlenc#sha256"/>
        <DigestValue>WT7Km6A9nQ+07thq5IdFidKwJRj7Z/NlRtIdi8UGOnk=</DigestValue>
      </Reference>
      <Reference URI="/xl/styles.xml?ContentType=application/vnd.openxmlformats-officedocument.spreadsheetml.styles+xml">
        <DigestMethod Algorithm="http://www.w3.org/2001/04/xmlenc#sha256"/>
        <DigestValue>paQ+VvVF8n4W4ODOljAEJX3k5WxL+rfA+ScUTt/moW0=</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7Qutd8G/NOQ3MZAEl5rUKoYgb0MVV5s3rTG8CzQHenU=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CJvFZyvZCGtZaxpSfN9JlJz0KIdLB08xkM9uwtiIHr8=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ATa9T5BTRubXdYVVHZ8FBnF7g3xRClOHM2+MMMrLaUM=</DigestValue>
      </Reference>
      <Reference URI="/xl/worksheets/sheet10.xml?ContentType=application/vnd.openxmlformats-officedocument.spreadsheetml.worksheet+xml">
        <DigestMethod Algorithm="http://www.w3.org/2001/04/xmlenc#sha256"/>
        <DigestValue>a60bPWFujIIz3qNjFQGp4gBjD5Cxpasvd6QILy5ia+U=</DigestValue>
      </Reference>
      <Reference URI="/xl/worksheets/sheet2.xml?ContentType=application/vnd.openxmlformats-officedocument.spreadsheetml.worksheet+xml">
        <DigestMethod Algorithm="http://www.w3.org/2001/04/xmlenc#sha256"/>
        <DigestValue>8eY3m7YqSoRQSXbpw5I2PJj7X/n0FZ6XloY/ZvI23ps=</DigestValue>
      </Reference>
      <Reference URI="/xl/worksheets/sheet3.xml?ContentType=application/vnd.openxmlformats-officedocument.spreadsheetml.worksheet+xml">
        <DigestMethod Algorithm="http://www.w3.org/2001/04/xmlenc#sha256"/>
        <DigestValue>HY83CaPBlY7suehEhyMR/UhkT+gi9BBzZXJD2dFDv4o=</DigestValue>
      </Reference>
      <Reference URI="/xl/worksheets/sheet4.xml?ContentType=application/vnd.openxmlformats-officedocument.spreadsheetml.worksheet+xml">
        <DigestMethod Algorithm="http://www.w3.org/2001/04/xmlenc#sha256"/>
        <DigestValue>sPJLv7HvG6LA1XlEbsK+inElXkA5i/PkiZxGf/RocDY=</DigestValue>
      </Reference>
      <Reference URI="/xl/worksheets/sheet5.xml?ContentType=application/vnd.openxmlformats-officedocument.spreadsheetml.worksheet+xml">
        <DigestMethod Algorithm="http://www.w3.org/2001/04/xmlenc#sha256"/>
        <DigestValue>sVMzTVWZHNMmvniGH25rN71q4urb8ySIeEt+O9jldhE=</DigestValue>
      </Reference>
      <Reference URI="/xl/worksheets/sheet6.xml?ContentType=application/vnd.openxmlformats-officedocument.spreadsheetml.worksheet+xml">
        <DigestMethod Algorithm="http://www.w3.org/2001/04/xmlenc#sha256"/>
        <DigestValue>uQ/eW9sOBKx+LMja2OYMIe2DqFEGbE1ZRkjnbwbxhKY=</DigestValue>
      </Reference>
      <Reference URI="/xl/worksheets/sheet7.xml?ContentType=application/vnd.openxmlformats-officedocument.spreadsheetml.worksheet+xml">
        <DigestMethod Algorithm="http://www.w3.org/2001/04/xmlenc#sha256"/>
        <DigestValue>NxpFXIiOBoLGQeCKdfW6gkVlPvpva1mfFV6MjN50Psc=</DigestValue>
      </Reference>
      <Reference URI="/xl/worksheets/sheet8.xml?ContentType=application/vnd.openxmlformats-officedocument.spreadsheetml.worksheet+xml">
        <DigestMethod Algorithm="http://www.w3.org/2001/04/xmlenc#sha256"/>
        <DigestValue>IaJfnXRevkhNtArorpz1V9WrtGuwcAeWxQd9AutlsLQ=</DigestValue>
      </Reference>
      <Reference URI="/xl/worksheets/sheet9.xml?ContentType=application/vnd.openxmlformats-officedocument.spreadsheetml.worksheet+xml">
        <DigestMethod Algorithm="http://www.w3.org/2001/04/xmlenc#sha256"/>
        <DigestValue>h0B1EyizmrUkL1YsAKrBuv7Nh/Lao94Vy2KnNJDdjjE=</DigestValue>
      </Reference>
    </Manifest>
    <SignatureProperties>
      <SignatureProperty Id="idSignatureTime" Target="#idPackageSignature">
        <mdssi:SignatureTime xmlns:mdssi="http://schemas.openxmlformats.org/package/2006/digital-signature">
          <mdssi:Format>YYYY-MM-DDThh:mm:ssTZD</mdssi:Format>
          <mdssi:Value>2024-07-17T08:28:51Z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2024-07-17T08:28:51Z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TONGQUAN</vt:lpstr>
      <vt:lpstr>BCTaiSan_06027</vt:lpstr>
      <vt:lpstr>BCKetQuaHoatDong_06028</vt:lpstr>
      <vt:lpstr>BCDanhMucDauTu_06029</vt:lpstr>
      <vt:lpstr>BCHoatDongVay_06026</vt:lpstr>
      <vt:lpstr>Khac_06030</vt:lpstr>
      <vt:lpstr>BCThuNhap_06203</vt:lpstr>
      <vt:lpstr>BCTinhHinhTaiChinh_06105</vt:lpstr>
      <vt:lpstr>BCDMDT_06108</vt:lpstr>
      <vt:lpstr>BCLCGT_06262</vt:lpstr>
      <vt:lpstr>BCTinhHinhTaiChinh_06105!Print_Area</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Trang IB. Le Thi Huyen</cp:lastModifiedBy>
  <cp:lastPrinted>2022-10-21T09:56:46Z</cp:lastPrinted>
  <dcterms:created xsi:type="dcterms:W3CDTF">2019-03-13T13:30:00Z</dcterms:created>
  <dcterms:modified xsi:type="dcterms:W3CDTF">2024-07-17T08:28:50Z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