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7" i="1" l="1"/>
  <c r="H28" i="1" l="1"/>
  <c r="G27" i="1"/>
  <c r="G28" i="1" s="1"/>
  <c r="G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<sst xmlns="http://schemas.openxmlformats.org/spreadsheetml/2006/main" count="41" uniqueCount="40">
  <si>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</si>
  <si>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</si>
  <si>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</si>
  <si>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</si>
  <si>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</si>
  <si>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</si>
  <si>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</si>
  <si>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</si>
  <si>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</si>
  <si>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</si>
  <si>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</si>
  <si>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</si>
  <si>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</si>
  <si>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</si>
  <si>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</si>
  <si>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</si>
  <si>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</si>
  <si>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</si>
  <si>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</si>
  <si>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</si>
  <si>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</si>
  <si>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</si>
  <si>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</si>
  <si>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</si>
  <si>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</si>
  <si>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</si>
  <si>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</si>
  <si>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</si>
  <si>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</si>
  <si>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</si>
  <si>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</si>
  <si>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</si>
  <si>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</si>
  <si>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</si>
  <si>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</si>
  <si>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</si>
  <si>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</si>
  <si>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</si>
  <si>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t>Từ ngày 24/06/2024 đến ngày 24/06/2024</t>
  </si>
  <si>
    <t>From Jun 24th to Jun 24th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</si>
</sst>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3" fillId="2" borderId="0" xfId="2" applyFont="1" applyFill="1" applyAlignment="1">
      <alignment vertical="center"/>
    </xf>
    <xf numFmtId="168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8" fontId="63" fillId="2" borderId="0" xfId="2" applyFont="1" applyFill="1" applyAlignment="1">
      <alignment horizontal="center" vertical="center"/>
    </xf>
    <xf numFmtId="168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3" fillId="2" borderId="0" xfId="2" applyFont="1" applyFill="1" applyAlignment="1">
      <alignment horizontal="center"/>
    </xf>
    <xf numFmtId="168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5" fillId="0" borderId="0" xfId="5" applyNumberFormat="1" applyFont="1" applyFill="1" applyAlignment="1">
      <alignment horizontal="right" wrapText="1"/>
    </xf>
    <xf numFmtId="168" fontId="64" fillId="2" borderId="0" xfId="2" applyFont="1" applyFill="1"/>
    <xf numFmtId="168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4" fillId="2" borderId="0" xfId="2" applyFont="1" applyFill="1" applyBorder="1"/>
    <xf numFmtId="168" fontId="64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2" fontId="64" fillId="2" borderId="0" xfId="7" applyNumberFormat="1" applyFont="1" applyFill="1" applyAlignment="1">
      <alignment vertical="center"/>
    </xf>
    <xf numFmtId="168" fontId="64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4" fillId="2" borderId="0" xfId="3" applyNumberFormat="1" applyFont="1" applyFill="1"/>
    <xf numFmtId="172" fontId="64" fillId="2" borderId="0" xfId="2" applyNumberFormat="1" applyFont="1" applyFill="1" applyBorder="1"/>
    <xf numFmtId="168" fontId="64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72" fontId="3" fillId="2" borderId="9" xfId="6" applyNumberFormat="1" applyFont="1" applyFill="1" applyBorder="1" applyAlignment="1">
      <alignment vertical="center" wrapText="1"/>
    </xf>
    <xf numFmtId="3" fontId="3" fillId="0" borderId="20" xfId="0" applyNumberFormat="1" applyFont="1" applyBorder="1" applyAlignment="1"/>
    <xf numFmtId="168" fontId="3" fillId="0" borderId="20" xfId="45" applyFont="1" applyBorder="1" applyAlignment="1"/>
    <xf numFmtId="0" fontId="4" fillId="0" borderId="20" xfId="0" applyFont="1" applyBorder="1" applyAlignment="1">
      <alignment horizontal="right"/>
    </xf>
    <xf numFmtId="10" fontId="3" fillId="0" borderId="20" xfId="148" applyNumberFormat="1" applyFont="1" applyBorder="1" applyAlignment="1">
      <alignment horizontal="right"/>
    </xf>
    <xf numFmtId="168" fontId="3" fillId="0" borderId="20" xfId="200" applyFont="1" applyBorder="1" applyAlignment="1"/>
    <xf numFmtId="168" fontId="3" fillId="0" borderId="20" xfId="200" applyFont="1" applyBorder="1" applyAlignment="1">
      <alignment horizontal="right"/>
    </xf>
    <xf numFmtId="169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0" fontId="60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2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3"/>
  <sheetViews>
    <sheetView showGridLines="0" tabSelected="1" view="pageBreakPreview" topLeftCell="B25" zoomScale="69" zoomScaleSheetLayoutView="69" workbookViewId="0">
      <selection activeCell="E14" sqref="E14:H1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4.42578125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" style="28" bestFit="1" customWidth="1"/>
    <col min="10" max="10" width="21.5703125" style="29" bestFit="1" customWidth="1"/>
    <col min="11" max="11" width="19.5703125" style="25" bestFit="1" customWidth="1"/>
    <col min="12" max="12" width="12.140625" style="25" bestFit="1" customWidth="1"/>
    <col min="13" max="13" width="19.5703125" style="25" bestFit="1" customWidth="1"/>
    <col min="14" max="16384" width="9.140625" style="25"/>
  </cols>
  <sheetData>
    <row r="1" spans="2:13" ht="48" customHeight="1">
      <c r="B1" s="104" t="s">
        <v>0</v>
      </c>
      <c r="C1" s="104"/>
      <c r="D1" s="104"/>
      <c r="E1" s="104"/>
      <c r="F1" s="104"/>
      <c r="G1" s="104"/>
      <c r="H1" s="104"/>
      <c r="I1" s="22"/>
      <c r="J1" s="23"/>
      <c r="K1" s="24"/>
      <c r="L1" s="24"/>
      <c r="M1" s="24"/>
    </row>
    <row r="2" spans="2:13" ht="58.5" customHeight="1">
      <c r="B2" s="105" t="s">
        <v>17</v>
      </c>
      <c r="C2" s="105"/>
      <c r="D2" s="105"/>
      <c r="E2" s="105"/>
      <c r="F2" s="105"/>
      <c r="G2" s="105"/>
      <c r="H2" s="105"/>
      <c r="I2" s="22"/>
      <c r="J2" s="23"/>
      <c r="K2" s="24"/>
      <c r="L2" s="24"/>
      <c r="M2" s="24"/>
    </row>
    <row r="3" spans="2:13" ht="17.25" customHeight="1">
      <c r="B3" s="1"/>
      <c r="C3" s="1"/>
      <c r="D3" s="1"/>
      <c r="E3" s="1"/>
      <c r="F3" s="26"/>
      <c r="G3" s="26"/>
      <c r="H3" s="27"/>
    </row>
    <row r="4" spans="2:13" ht="18" customHeight="1">
      <c r="B4" s="106" t="s">
        <v>1</v>
      </c>
      <c r="C4" s="106"/>
      <c r="D4" s="106"/>
      <c r="E4" s="106"/>
      <c r="F4" s="106"/>
      <c r="G4" s="106"/>
      <c r="H4" s="106"/>
    </row>
    <row r="5" spans="2:13" ht="17.25" customHeight="1">
      <c r="B5" s="103" t="s">
        <v>2</v>
      </c>
      <c r="C5" s="103"/>
      <c r="D5" s="103"/>
      <c r="E5" s="103"/>
      <c r="F5" s="103"/>
      <c r="G5" s="103"/>
      <c r="H5" s="103"/>
    </row>
    <row r="6" spans="2:13" ht="34.5" customHeight="1">
      <c r="B6" s="2"/>
      <c r="C6" s="2"/>
      <c r="D6" s="2"/>
      <c r="E6" s="2"/>
      <c r="F6" s="30"/>
      <c r="G6" s="30"/>
      <c r="H6" s="30"/>
    </row>
    <row r="7" spans="2:13" s="35" customFormat="1" ht="21" customHeight="1">
      <c r="B7" s="5"/>
      <c r="C7" s="5"/>
      <c r="D7" s="6" t="s">
        <v>3</v>
      </c>
      <c r="E7" s="5" t="s">
        <v>4</v>
      </c>
      <c r="F7" s="31"/>
      <c r="G7" s="31"/>
      <c r="H7" s="32"/>
      <c r="I7" s="33"/>
      <c r="J7" s="34"/>
    </row>
    <row r="8" spans="2:13" s="35" customFormat="1" ht="15" customHeight="1">
      <c r="B8" s="36"/>
      <c r="C8" s="7"/>
      <c r="D8" s="37" t="s">
        <v>5</v>
      </c>
      <c r="E8" s="8" t="s">
        <v>6</v>
      </c>
      <c r="F8" s="36"/>
      <c r="G8" s="36"/>
      <c r="H8" s="7"/>
      <c r="I8" s="38"/>
      <c r="J8" s="39"/>
      <c r="K8" s="40"/>
      <c r="L8" s="40"/>
      <c r="M8" s="40"/>
    </row>
    <row r="9" spans="2:13" s="35" customFormat="1" ht="16.5">
      <c r="B9" s="36"/>
      <c r="C9" s="5"/>
      <c r="D9" s="37"/>
      <c r="E9" s="8"/>
      <c r="F9" s="36"/>
      <c r="G9" s="36"/>
      <c r="H9" s="5"/>
      <c r="I9" s="41"/>
      <c r="J9" s="42"/>
      <c r="K9" s="43"/>
      <c r="L9" s="43"/>
      <c r="M9" s="43"/>
    </row>
    <row r="10" spans="2:13" ht="23.25" customHeight="1">
      <c r="B10" s="44"/>
      <c r="C10" s="44"/>
      <c r="D10" s="45"/>
      <c r="E10" s="45"/>
      <c r="F10" s="45"/>
      <c r="G10" s="45"/>
      <c r="H10" s="46"/>
      <c r="I10" s="47"/>
      <c r="J10" s="48"/>
      <c r="K10" s="49"/>
      <c r="L10" s="49"/>
      <c r="M10" s="49"/>
    </row>
    <row r="11" spans="2:13" s="35" customFormat="1" ht="38.25" customHeight="1">
      <c r="B11" s="50">
        <v>1</v>
      </c>
      <c r="C11" s="50"/>
      <c r="D11" s="51" t="s">
        <v>20</v>
      </c>
      <c r="E11" s="109" t="s">
        <v>23</v>
      </c>
      <c r="F11" s="109"/>
      <c r="G11" s="109"/>
      <c r="H11" s="109"/>
      <c r="I11" s="52"/>
      <c r="J11" s="53"/>
      <c r="K11" s="54"/>
      <c r="L11" s="54"/>
      <c r="M11" s="54"/>
    </row>
    <row r="12" spans="2:13" s="35" customFormat="1" ht="38.25" customHeight="1">
      <c r="B12" s="50">
        <v>2</v>
      </c>
      <c r="C12" s="50"/>
      <c r="D12" s="51" t="s">
        <v>28</v>
      </c>
      <c r="E12" s="110" t="s">
        <v>21</v>
      </c>
      <c r="F12" s="110"/>
      <c r="G12" s="110"/>
      <c r="H12" s="110"/>
      <c r="I12" s="52"/>
      <c r="J12" s="53"/>
      <c r="K12" s="54"/>
      <c r="L12" s="54"/>
      <c r="M12" s="54"/>
    </row>
    <row r="13" spans="2:13" s="35" customFormat="1" ht="38.25" customHeight="1">
      <c r="B13" s="50">
        <v>3</v>
      </c>
      <c r="C13" s="50"/>
      <c r="D13" s="51" t="s">
        <v>22</v>
      </c>
      <c r="E13" s="111" t="s">
        <v>29</v>
      </c>
      <c r="F13" s="111"/>
      <c r="G13" s="111"/>
      <c r="H13" s="111"/>
      <c r="I13" s="52"/>
      <c r="J13" s="53"/>
      <c r="K13" s="54"/>
      <c r="L13" s="54"/>
      <c r="M13" s="54"/>
    </row>
    <row r="14" spans="2:13" s="35" customFormat="1" ht="23.25" customHeight="1">
      <c r="B14" s="50">
        <v>4</v>
      </c>
      <c r="C14" s="50"/>
      <c r="D14" s="55" t="s">
        <v>19</v>
      </c>
      <c r="E14" s="112" t="s">
        <v>38</v>
      </c>
      <c r="F14" s="112"/>
      <c r="G14" s="112"/>
      <c r="H14" s="112"/>
      <c r="I14" s="52"/>
      <c r="J14" s="53"/>
      <c r="K14" s="54"/>
      <c r="L14" s="54"/>
      <c r="M14" s="54"/>
    </row>
    <row r="15" spans="2:13" s="35" customFormat="1" ht="21" customHeight="1">
      <c r="B15" s="50"/>
      <c r="C15" s="50"/>
      <c r="D15" s="51" t="s">
        <v>24</v>
      </c>
      <c r="E15" s="92" t="s">
        <v>39</v>
      </c>
      <c r="F15" s="82"/>
      <c r="G15" s="82"/>
      <c r="H15" s="82"/>
      <c r="I15" s="52"/>
      <c r="J15" s="53"/>
      <c r="K15" s="54"/>
      <c r="L15" s="54"/>
      <c r="M15" s="54"/>
    </row>
    <row r="16" spans="2:13" s="35" customFormat="1" ht="22.5" customHeight="1">
      <c r="B16" s="50">
        <v>5</v>
      </c>
      <c r="C16" s="50"/>
      <c r="D16" s="57" t="s">
        <v>7</v>
      </c>
      <c r="E16" s="112">
        <f>G20+1</f>
        <v>45468</v>
      </c>
      <c r="F16" s="112"/>
      <c r="G16" s="112"/>
      <c r="H16" s="112"/>
      <c r="I16" s="52"/>
      <c r="J16" s="53"/>
      <c r="K16" s="54"/>
      <c r="L16" s="54"/>
      <c r="M16" s="54"/>
    </row>
    <row r="17" spans="2:14 16384:16384" s="35" customFormat="1" ht="22.5" customHeight="1">
      <c r="B17" s="50"/>
      <c r="C17" s="50"/>
      <c r="D17" s="51" t="s">
        <v>25</v>
      </c>
      <c r="E17" s="88">
        <f>E16</f>
        <v>45468</v>
      </c>
      <c r="F17" s="82"/>
      <c r="G17" s="82"/>
      <c r="H17" s="82"/>
      <c r="I17" s="52"/>
      <c r="J17" s="53"/>
      <c r="K17" s="54"/>
      <c r="L17" s="54"/>
      <c r="M17" s="54"/>
    </row>
    <row r="18" spans="2:14 16384:16384" ht="34.5">
      <c r="B18" s="50"/>
      <c r="C18" s="50"/>
      <c r="D18" s="51"/>
      <c r="E18" s="56"/>
      <c r="F18" s="82"/>
      <c r="G18" s="82"/>
      <c r="H18" s="58" t="s">
        <v>8</v>
      </c>
      <c r="I18" s="59"/>
      <c r="J18" s="60"/>
      <c r="K18" s="61"/>
      <c r="L18" s="61"/>
      <c r="M18" s="61"/>
    </row>
    <row r="19" spans="2:14 16384:16384" ht="39" customHeight="1">
      <c r="B19" s="62" t="s">
        <v>9</v>
      </c>
      <c r="C19" s="113" t="s">
        <v>10</v>
      </c>
      <c r="D19" s="114"/>
      <c r="E19" s="114"/>
      <c r="F19" s="115"/>
      <c r="G19" s="63" t="s">
        <v>11</v>
      </c>
      <c r="H19" s="63" t="s">
        <v>11</v>
      </c>
      <c r="I19" s="41"/>
      <c r="J19" s="42"/>
      <c r="K19" s="43"/>
      <c r="L19" s="43"/>
      <c r="M19" s="43"/>
    </row>
    <row r="20" spans="2:14 16384:16384" ht="18.75" customHeight="1">
      <c r="B20" s="64"/>
      <c r="C20" s="65"/>
      <c r="D20" s="66"/>
      <c r="E20" s="66"/>
      <c r="F20" s="67"/>
      <c r="G20" s="68">
        <f>IF(WEEKDAY(H20)+1=6,H20+3,H20+1)</f>
        <v>45467</v>
      </c>
      <c r="H20" s="68">
        <v>45466</v>
      </c>
      <c r="I20" s="41"/>
      <c r="J20" s="42"/>
      <c r="K20" s="43"/>
      <c r="L20" s="43"/>
      <c r="M20" s="43"/>
    </row>
    <row r="21" spans="2:14 16384:16384" ht="39" customHeight="1">
      <c r="B21" s="69">
        <v>1</v>
      </c>
      <c r="C21" s="107" t="s">
        <v>30</v>
      </c>
      <c r="D21" s="116"/>
      <c r="E21" s="116"/>
      <c r="F21" s="116"/>
      <c r="G21" s="9"/>
      <c r="H21" s="9"/>
      <c r="J21" s="60"/>
      <c r="K21" s="70"/>
      <c r="L21" s="70"/>
    </row>
    <row r="22" spans="2:14 16384:16384" ht="39" customHeight="1">
      <c r="B22" s="71">
        <v>1.1000000000000001</v>
      </c>
      <c r="C22" s="72"/>
      <c r="D22" s="117" t="s">
        <v>31</v>
      </c>
      <c r="E22" s="117"/>
      <c r="F22" s="117"/>
      <c r="G22" s="96">
        <v>91691620706</v>
      </c>
      <c r="H22" s="96">
        <v>91790731948</v>
      </c>
      <c r="I22" s="93"/>
      <c r="J22" s="89"/>
      <c r="K22" s="91"/>
      <c r="L22" s="91"/>
      <c r="M22" s="91"/>
      <c r="N22" s="95"/>
    </row>
    <row r="23" spans="2:14 16384:16384" ht="39" customHeight="1">
      <c r="B23" s="71">
        <v>1.2</v>
      </c>
      <c r="C23" s="72"/>
      <c r="D23" s="117" t="s">
        <v>32</v>
      </c>
      <c r="E23" s="117"/>
      <c r="F23" s="118"/>
      <c r="G23" s="97"/>
      <c r="H23" s="97"/>
      <c r="I23" s="94"/>
      <c r="J23" s="60"/>
      <c r="K23" s="91"/>
      <c r="L23" s="91"/>
      <c r="M23" s="61"/>
    </row>
    <row r="24" spans="2:14 16384:16384" ht="39" customHeight="1">
      <c r="B24" s="71">
        <v>1.3</v>
      </c>
      <c r="C24" s="72"/>
      <c r="D24" s="117" t="s">
        <v>33</v>
      </c>
      <c r="E24" s="117"/>
      <c r="F24" s="117"/>
      <c r="G24" s="98">
        <v>13678.03</v>
      </c>
      <c r="H24" s="98">
        <v>14025.7</v>
      </c>
      <c r="I24" s="94"/>
      <c r="J24" s="89"/>
      <c r="K24" s="91"/>
      <c r="L24" s="91"/>
      <c r="M24" s="91"/>
      <c r="N24" s="95"/>
      <c r="XFD24" s="90"/>
    </row>
    <row r="25" spans="2:14 16384:16384" ht="39" customHeight="1">
      <c r="B25" s="69">
        <v>2</v>
      </c>
      <c r="C25" s="107" t="s">
        <v>34</v>
      </c>
      <c r="D25" s="108"/>
      <c r="E25" s="108"/>
      <c r="F25" s="108"/>
      <c r="G25" s="99"/>
      <c r="H25" s="99"/>
      <c r="J25" s="60"/>
      <c r="K25" s="90"/>
      <c r="L25" s="90"/>
    </row>
    <row r="26" spans="2:14 16384:16384" ht="39" customHeight="1">
      <c r="B26" s="71">
        <v>2.1</v>
      </c>
      <c r="C26" s="72"/>
      <c r="D26" s="83" t="s">
        <v>35</v>
      </c>
      <c r="E26" s="83"/>
      <c r="F26" s="83"/>
      <c r="G26" s="102">
        <v>5919.39</v>
      </c>
      <c r="H26" s="102">
        <v>5919.39</v>
      </c>
      <c r="J26" s="60"/>
      <c r="K26" s="90"/>
      <c r="L26" s="90"/>
      <c r="M26" s="61"/>
    </row>
    <row r="27" spans="2:14 16384:16384" ht="39" customHeight="1">
      <c r="B27" s="71">
        <v>2.2000000000000002</v>
      </c>
      <c r="C27" s="72"/>
      <c r="D27" s="83" t="s">
        <v>36</v>
      </c>
      <c r="E27" s="83"/>
      <c r="F27" s="83"/>
      <c r="G27" s="101">
        <f>G26*G24</f>
        <v>80965594.001700014</v>
      </c>
      <c r="H27" s="101">
        <f>H26*H24</f>
        <v>83023588.323000014</v>
      </c>
      <c r="J27" s="60"/>
      <c r="K27" s="90"/>
      <c r="L27" s="90"/>
      <c r="M27" s="61"/>
    </row>
    <row r="28" spans="2:14 16384:16384" ht="39" customHeight="1">
      <c r="B28" s="71">
        <v>2.2999999999999998</v>
      </c>
      <c r="C28" s="72"/>
      <c r="D28" s="83" t="s">
        <v>37</v>
      </c>
      <c r="E28" s="83"/>
      <c r="F28" s="83"/>
      <c r="G28" s="100">
        <f>G27/G22</f>
        <v>8.8302064439790069E-4</v>
      </c>
      <c r="H28" s="100">
        <f>H27/H22</f>
        <v>9.0448770329049533E-4</v>
      </c>
      <c r="I28" s="81"/>
      <c r="J28" s="60"/>
      <c r="K28" s="90"/>
      <c r="L28" s="90"/>
      <c r="M28" s="61"/>
    </row>
    <row r="29" spans="2:14 16384:16384" ht="39" customHeight="1">
      <c r="B29" s="75"/>
      <c r="C29" s="75"/>
      <c r="D29" s="76"/>
      <c r="E29" s="76"/>
      <c r="F29" s="76"/>
      <c r="G29" s="77"/>
      <c r="H29" s="77"/>
      <c r="I29" s="59"/>
      <c r="J29" s="60"/>
      <c r="K29" s="73"/>
      <c r="L29" s="74"/>
      <c r="M29" s="61"/>
    </row>
    <row r="30" spans="2:14 16384:16384" ht="15" customHeight="1">
      <c r="B30" s="11" t="s">
        <v>12</v>
      </c>
      <c r="C30" s="11"/>
      <c r="D30" s="11"/>
      <c r="E30" s="10"/>
      <c r="F30" s="121" t="s">
        <v>13</v>
      </c>
      <c r="G30" s="121"/>
      <c r="H30" s="121"/>
      <c r="I30" s="52"/>
      <c r="J30" s="53"/>
      <c r="K30" s="84"/>
      <c r="L30" s="78"/>
      <c r="M30" s="78"/>
    </row>
    <row r="31" spans="2:14 16384:16384" ht="15" customHeight="1">
      <c r="B31" s="122" t="s">
        <v>14</v>
      </c>
      <c r="C31" s="122"/>
      <c r="D31" s="122"/>
      <c r="E31" s="85"/>
      <c r="F31" s="123" t="s">
        <v>15</v>
      </c>
      <c r="G31" s="123"/>
      <c r="H31" s="123"/>
      <c r="I31" s="52"/>
      <c r="J31" s="53"/>
      <c r="K31" s="78"/>
      <c r="L31" s="79"/>
      <c r="M31" s="79"/>
    </row>
    <row r="32" spans="2:14 16384:16384" ht="16.5">
      <c r="B32" s="124"/>
      <c r="C32" s="124"/>
      <c r="D32" s="124"/>
      <c r="E32" s="86"/>
      <c r="F32" s="125"/>
      <c r="G32" s="125"/>
      <c r="H32" s="125"/>
      <c r="I32" s="52"/>
      <c r="J32" s="53"/>
      <c r="K32" s="78"/>
      <c r="L32" s="79"/>
      <c r="M32" s="79"/>
    </row>
    <row r="33" spans="2:13" ht="16.5">
      <c r="B33" s="86"/>
      <c r="C33" s="86"/>
      <c r="D33" s="86"/>
      <c r="E33" s="86"/>
      <c r="F33" s="87"/>
      <c r="G33" s="87"/>
      <c r="H33" s="12"/>
      <c r="I33" s="52"/>
      <c r="J33" s="53"/>
      <c r="K33" s="78"/>
      <c r="L33" s="79"/>
      <c r="M33" s="79"/>
    </row>
    <row r="34" spans="2:13" ht="16.5">
      <c r="B34" s="13"/>
      <c r="C34" s="13"/>
      <c r="D34" s="13"/>
      <c r="E34" s="13"/>
      <c r="F34" s="14"/>
      <c r="G34" s="14"/>
      <c r="H34" s="15"/>
      <c r="I34" s="52"/>
      <c r="J34" s="53"/>
      <c r="K34" s="120"/>
      <c r="L34" s="120"/>
      <c r="M34" s="79"/>
    </row>
    <row r="35" spans="2:13" ht="51" customHeight="1">
      <c r="B35" s="16"/>
      <c r="C35" s="16"/>
      <c r="D35" s="16"/>
      <c r="E35" s="16"/>
      <c r="F35" s="14"/>
      <c r="G35" s="14"/>
      <c r="H35" s="15"/>
      <c r="I35" s="52"/>
      <c r="J35" s="53"/>
      <c r="K35" s="119"/>
      <c r="L35" s="119"/>
      <c r="M35" s="79"/>
    </row>
    <row r="36" spans="2:13" ht="16.5">
      <c r="B36" s="10"/>
      <c r="C36" s="10"/>
      <c r="D36" s="10"/>
      <c r="E36" s="10"/>
      <c r="F36" s="14"/>
      <c r="G36" s="14"/>
      <c r="H36" s="15"/>
      <c r="I36" s="52"/>
      <c r="J36" s="53"/>
      <c r="K36" s="78"/>
      <c r="L36" s="79"/>
      <c r="M36" s="79"/>
    </row>
    <row r="37" spans="2:13" ht="16.5">
      <c r="B37" s="10"/>
      <c r="C37" s="10"/>
      <c r="D37" s="10"/>
      <c r="E37" s="10"/>
      <c r="F37" s="14"/>
      <c r="G37" s="14"/>
      <c r="H37" s="15"/>
      <c r="I37" s="52"/>
      <c r="J37" s="53"/>
      <c r="K37" s="78"/>
      <c r="L37" s="79"/>
      <c r="M37" s="79"/>
    </row>
    <row r="38" spans="2:13" ht="16.5">
      <c r="B38" s="17" t="s">
        <v>16</v>
      </c>
      <c r="C38" s="17"/>
      <c r="D38" s="17"/>
      <c r="E38" s="86"/>
      <c r="F38" s="18" t="s">
        <v>18</v>
      </c>
      <c r="G38" s="18"/>
      <c r="H38" s="17"/>
      <c r="I38" s="52"/>
      <c r="J38" s="53"/>
      <c r="K38" s="78"/>
      <c r="L38" s="79"/>
      <c r="M38" s="79"/>
    </row>
    <row r="39" spans="2:13" ht="15.75" customHeight="1">
      <c r="B39" s="19" t="s">
        <v>26</v>
      </c>
      <c r="C39" s="13"/>
      <c r="D39" s="13"/>
      <c r="E39" s="13"/>
      <c r="F39" s="19"/>
      <c r="G39" s="19"/>
      <c r="H39" s="20"/>
      <c r="I39" s="52"/>
      <c r="J39" s="53"/>
      <c r="K39" s="78"/>
      <c r="L39" s="79"/>
      <c r="M39" s="79"/>
    </row>
    <row r="40" spans="2:13" ht="15.75" customHeight="1">
      <c r="B40" s="21" t="s">
        <v>27</v>
      </c>
      <c r="C40" s="16"/>
      <c r="D40" s="16"/>
      <c r="E40" s="16"/>
      <c r="F40" s="21"/>
      <c r="G40" s="21"/>
      <c r="H40" s="20"/>
      <c r="I40" s="52"/>
      <c r="J40" s="53"/>
      <c r="K40" s="78"/>
      <c r="L40" s="79"/>
      <c r="M40" s="79"/>
    </row>
    <row r="41" spans="2:13" ht="16.5">
      <c r="B41" s="80"/>
      <c r="C41" s="80"/>
      <c r="D41" s="80"/>
      <c r="E41" s="80"/>
      <c r="F41" s="80"/>
      <c r="G41" s="80"/>
      <c r="H41" s="80"/>
    </row>
    <row r="42" spans="2:13" ht="16.5">
      <c r="B42" s="80"/>
      <c r="C42" s="80"/>
      <c r="D42" s="80"/>
      <c r="E42" s="80"/>
      <c r="F42" s="80"/>
      <c r="G42" s="80"/>
      <c r="H42" s="80"/>
    </row>
    <row r="50" spans="9:11" ht="15.75">
      <c r="I50" s="25"/>
      <c r="J50" s="3"/>
      <c r="K50" s="61"/>
    </row>
    <row r="51" spans="9:11" ht="15.75">
      <c r="I51" s="25"/>
      <c r="J51" s="4"/>
      <c r="K51" s="61"/>
    </row>
    <row r="52" spans="9:11">
      <c r="I52" s="25"/>
      <c r="J52" s="60"/>
      <c r="K52" s="61"/>
    </row>
    <row r="53" spans="9:11">
      <c r="I53" s="25"/>
      <c r="J53" s="53"/>
      <c r="K53" s="54"/>
    </row>
    <row r="54" spans="9:11" ht="15.75">
      <c r="I54" s="25"/>
      <c r="J54" s="3"/>
      <c r="K54" s="78"/>
    </row>
    <row r="55" spans="9:11" ht="15.75">
      <c r="I55" s="25"/>
      <c r="J55" s="4"/>
      <c r="K55" s="78"/>
    </row>
    <row r="56" spans="9:11">
      <c r="I56" s="25"/>
      <c r="J56" s="53"/>
      <c r="K56" s="79"/>
    </row>
    <row r="57" spans="9:11">
      <c r="I57" s="25"/>
      <c r="J57" s="53"/>
      <c r="K57" s="79"/>
    </row>
    <row r="58" spans="9:11" ht="15.75">
      <c r="I58" s="25"/>
      <c r="J58" s="120"/>
      <c r="K58" s="120"/>
    </row>
    <row r="59" spans="9:11" ht="15.75">
      <c r="I59" s="25"/>
      <c r="J59" s="119"/>
      <c r="K59" s="119"/>
    </row>
    <row r="60" spans="9:11">
      <c r="I60" s="25"/>
      <c r="J60" s="53"/>
      <c r="K60" s="79"/>
    </row>
    <row r="61" spans="9:11">
      <c r="I61" s="25"/>
      <c r="J61" s="53"/>
      <c r="K61" s="79"/>
    </row>
    <row r="62" spans="9:11">
      <c r="I62" s="25"/>
      <c r="J62" s="53"/>
      <c r="K62" s="79"/>
    </row>
    <row r="63" spans="9:11">
      <c r="I63" s="25"/>
      <c r="J63" s="53"/>
      <c r="K63" s="79"/>
    </row>
  </sheetData>
  <mergeCells count="24">
    <mergeCell ref="K35:L35"/>
    <mergeCell ref="J58:K58"/>
    <mergeCell ref="J59:K59"/>
    <mergeCell ref="F30:H30"/>
    <mergeCell ref="B31:D31"/>
    <mergeCell ref="F31:H31"/>
    <mergeCell ref="B32:D32"/>
    <mergeCell ref="F32:H32"/>
    <mergeCell ref="K34:L34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2t+9BT6nohVAF/napagp0lkw9Mw=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bum9n/qka+z9HH0+qIc7XPPes6w=</DigestValue>
    </Reference>
  </SignedInfo>
  <SignatureValue>UOAhE9ZQGXx2Hopd0z9iNcJ5xXzTMc+G56hLzcepP+DXi5sdNiGElQLUma1WeGt+XK6x1psookVZ
eAnBHMpHO3EDiU+v5yJcwWaIt98DgKdTz86tHxqSl5UoT4HVawgI1M5RXa0RKMrgjmzv2OjtqaNP
0cOYHZCL4F5cxVsO8Ok=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YIqsOWAOKsrHisyud0SIx/g7ki8=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7WAXAtV+gL3bGRaoe+tkYb3MTeA=</DigestValue>
      </Reference>
      <Reference URI="/xl/styles.xml?ContentType=application/vnd.openxmlformats-officedocument.spreadsheetml.styles+xml">
        <DigestMethod Algorithm="http://www.w3.org/2000/09/xmldsig#sha1"/>
        <DigestValue>iqFQsdEzj2BA8r828d2tr3Jf6J0=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4HA1EVJmwutyz7f+2rQwoEb1ayc=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uwawxIwZpIG8iAb3I+GUwUMHs30=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2024-06-25T07:08:56Z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2024-06-25T07:08:56Z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8+S5L+btarmFX5gjWhNV7D0Ya7A=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ZHydiGdyyJjT6cKmmxIwfPAjrpA=</DigestValue>
    </Reference>
  </SignedInfo>
  <SignatureValue>cg0iPsKDUgOUGq8Yk3LMFIv3C1aeIHETbIazcMr0pa9oLaAgENDhHmXLR4yJXkS9YJR23gW/On7B
/VJcRvgTM0+GSiwH/pNk7/WS96jsvI3bhpqJto+LsHON/ZUz9QK1OworQ7Idqb5bubWZCi/fDJJc
7KMOs+yY77ZqAisKqb4=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TEgpiaKf/q9dBlg2cWHIyq+wfzw=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YIqsOWAOKsrHisyud0SIx/g7ki8=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7WAXAtV+gL3bGRaoe+tkYb3MTeA=</DigestValue>
      </Reference>
      <Reference URI="/xl/styles.xml?ContentType=application/vnd.openxmlformats-officedocument.spreadsheetml.styles+xml">
        <DigestMethod Algorithm="http://www.w3.org/2000/09/xmldsig#sha1"/>
        <DigestValue>iqFQsdEzj2BA8r828d2tr3Jf6J0=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4HA1EVJmwutyz7f+2rQwoEb1ayc=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uwawxIwZpIG8iAb3I+GUwUMHs30=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2024-06-25T09:29:18Z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2024-06-25T09:29:18Z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2024-06-24T10:45:10Z</cp:lastPrinted>
  <dcterms:created xsi:type="dcterms:W3CDTF">2021-01-04T12:03:55Z</dcterms:created>
  <dcterms:modified xsi:type="dcterms:W3CDTF">2024-06-24T10:45:14Z</dcterms:modified>
</cp:coreProperties>
</file>