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RES\"/>
    </mc:Choice>
  </mc:AlternateContent>
  <bookViews>
    <workbookView xWindow="0" yWindow="0" windowWidth="24000" windowHeight="9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E16" i="1" l="1"/>
  <c r="G27" i="1" l="1"/>
  <c r="G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<sst xmlns="http://schemas.openxmlformats.org/spreadsheetml/2006/main" count="42" uniqueCount="41">
  <si>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</si>
  <si>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</si>
  <si>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</si>
  <si>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</si>
  <si>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</si>
  <si>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</si>
  <si>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</si>
  <si>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</si>
  <si>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</si>
  <si>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</si>
  <si>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</si>
  <si>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</si>
  <si>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</si>
  <si>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</si>
  <si>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</si>
  <si>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</si>
  <si>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</si>
  <si>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</si>
  <si>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</si>
  <si>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</si>
  <si>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</si>
  <si>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</si>
  <si>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</si>
  <si>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</si>
  <si>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</si>
  <si>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</si>
  <si>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</si>
  <si>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</si>
  <si>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</si>
  <si>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</si>
  <si>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Công ty cổ phần quản lý quỹ Kỹ thương</t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</si>
  <si>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</si>
  <si>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</si>
  <si>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</si>
  <si>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</si>
  <si>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</si>
  <si>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</si>
  <si>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</si>
  <si>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</si>
  <si>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Từ ngày 27/06/2024 đến 27/06/2024</t>
  </si>
  <si>
    <t>From Jun 27th 2024 to  Jun 27th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</si>
</sst>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11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2" fontId="3" fillId="2" borderId="9" xfId="6" applyNumberFormat="1" applyFont="1" applyFill="1" applyBorder="1" applyAlignment="1">
      <alignment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59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173" fontId="59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2"/>
  <sheetViews>
    <sheetView showGridLines="0" tabSelected="1" topLeftCell="A11" zoomScale="82" zoomScaleNormal="82" zoomScaleSheetLayoutView="100" workbookViewId="0">
      <selection activeCell="G17" sqref="G17"/>
    </sheetView>
  </sheetViews>
  <sheetFormatPr defaultColWidth="9.140625" defaultRowHeight="15"/>
  <cols>
    <col min="1" max="1" width="9.5703125" style="21" customWidth="1"/>
    <col min="2" max="2" width="10" style="21" customWidth="1"/>
    <col min="3" max="3" width="2.42578125" style="21" customWidth="1"/>
    <col min="4" max="4" width="38.28515625" style="21" customWidth="1"/>
    <col min="5" max="5" width="20.5703125" style="21" customWidth="1"/>
    <col min="6" max="6" width="12.7109375" style="21" hidden="1" customWidth="1"/>
    <col min="7" max="7" width="32.7109375" style="21" customWidth="1"/>
    <col min="8" max="8" width="29.5703125" style="21" customWidth="1"/>
    <col min="9" max="9" width="22.7109375" style="21" bestFit="1" customWidth="1"/>
    <col min="10" max="16384" width="9.140625" style="21"/>
  </cols>
  <sheetData>
    <row r="1" spans="2:9" ht="48" customHeight="1">
      <c r="B1" s="81" t="s">
        <v>0</v>
      </c>
      <c r="C1" s="81"/>
      <c r="D1" s="81"/>
      <c r="E1" s="81"/>
      <c r="F1" s="81"/>
      <c r="G1" s="81"/>
      <c r="H1" s="81"/>
      <c r="I1" s="20"/>
    </row>
    <row r="2" spans="2:9" ht="58.5" customHeight="1">
      <c r="B2" s="82" t="s">
        <v>17</v>
      </c>
      <c r="C2" s="82"/>
      <c r="D2" s="82"/>
      <c r="E2" s="82"/>
      <c r="F2" s="82"/>
      <c r="G2" s="82"/>
      <c r="H2" s="82"/>
      <c r="I2" s="20"/>
    </row>
    <row r="3" spans="2:9" ht="17.25" customHeight="1">
      <c r="B3" s="1"/>
      <c r="C3" s="1"/>
      <c r="D3" s="1"/>
      <c r="E3" s="1"/>
      <c r="F3" s="22"/>
      <c r="G3" s="22"/>
      <c r="H3" s="23"/>
    </row>
    <row r="4" spans="2:9" ht="18" customHeight="1">
      <c r="B4" s="83" t="s">
        <v>1</v>
      </c>
      <c r="C4" s="83"/>
      <c r="D4" s="83"/>
      <c r="E4" s="83"/>
      <c r="F4" s="83"/>
      <c r="G4" s="83"/>
      <c r="H4" s="83"/>
    </row>
    <row r="5" spans="2:9" ht="17.25" customHeight="1">
      <c r="B5" s="80" t="s">
        <v>2</v>
      </c>
      <c r="C5" s="80"/>
      <c r="D5" s="80"/>
      <c r="E5" s="80"/>
      <c r="F5" s="80"/>
      <c r="G5" s="80"/>
      <c r="H5" s="80"/>
    </row>
    <row r="6" spans="2:9" ht="34.5" customHeight="1">
      <c r="B6" s="2"/>
      <c r="C6" s="2"/>
      <c r="D6" s="2"/>
      <c r="E6" s="2"/>
      <c r="F6" s="24"/>
      <c r="G6" s="24"/>
      <c r="H6" s="24"/>
    </row>
    <row r="7" spans="2:9" s="27" customFormat="1" ht="21" customHeight="1">
      <c r="B7" s="3"/>
      <c r="C7" s="3"/>
      <c r="D7" s="4" t="s">
        <v>3</v>
      </c>
      <c r="E7" s="3" t="s">
        <v>4</v>
      </c>
      <c r="F7" s="25"/>
      <c r="G7" s="25"/>
      <c r="H7" s="26"/>
    </row>
    <row r="8" spans="2:9" s="27" customFormat="1" ht="15" customHeight="1">
      <c r="B8" s="28"/>
      <c r="C8" s="5"/>
      <c r="D8" s="29" t="s">
        <v>5</v>
      </c>
      <c r="E8" s="6" t="s">
        <v>6</v>
      </c>
      <c r="F8" s="28"/>
      <c r="G8" s="28"/>
      <c r="H8" s="5"/>
      <c r="I8" s="30"/>
    </row>
    <row r="9" spans="2:9" s="27" customFormat="1" ht="16.5">
      <c r="B9" s="28"/>
      <c r="C9" s="3"/>
      <c r="D9" s="29"/>
      <c r="E9" s="6"/>
      <c r="F9" s="28"/>
      <c r="G9" s="28"/>
      <c r="H9" s="3"/>
      <c r="I9" s="31"/>
    </row>
    <row r="10" spans="2:9" ht="23.25" customHeight="1">
      <c r="B10" s="32"/>
      <c r="C10" s="32"/>
      <c r="D10" s="33"/>
      <c r="E10" s="33"/>
      <c r="F10" s="33"/>
      <c r="G10" s="33"/>
      <c r="H10" s="34"/>
      <c r="I10" s="35"/>
    </row>
    <row r="11" spans="2:9" s="27" customFormat="1" ht="38.25" customHeight="1">
      <c r="B11" s="36">
        <v>1</v>
      </c>
      <c r="C11" s="36"/>
      <c r="D11" s="37" t="s">
        <v>20</v>
      </c>
      <c r="E11" s="86" t="s">
        <v>23</v>
      </c>
      <c r="F11" s="86"/>
      <c r="G11" s="86"/>
      <c r="H11" s="86"/>
      <c r="I11" s="38"/>
    </row>
    <row r="12" spans="2:9" s="27" customFormat="1" ht="38.25" customHeight="1">
      <c r="B12" s="36">
        <v>2</v>
      </c>
      <c r="C12" s="36"/>
      <c r="D12" s="37" t="s">
        <v>28</v>
      </c>
      <c r="E12" s="87" t="s">
        <v>21</v>
      </c>
      <c r="F12" s="87"/>
      <c r="G12" s="87"/>
      <c r="H12" s="87"/>
      <c r="I12" s="38"/>
    </row>
    <row r="13" spans="2:9" s="27" customFormat="1" ht="38.25" customHeight="1">
      <c r="B13" s="36">
        <v>3</v>
      </c>
      <c r="C13" s="36"/>
      <c r="D13" s="37" t="s">
        <v>22</v>
      </c>
      <c r="E13" s="88" t="s">
        <v>29</v>
      </c>
      <c r="F13" s="88"/>
      <c r="G13" s="88"/>
      <c r="H13" s="88"/>
      <c r="I13" s="38"/>
    </row>
    <row r="14" spans="2:9" s="27" customFormat="1" ht="23.25" customHeight="1">
      <c r="B14" s="36">
        <v>4</v>
      </c>
      <c r="C14" s="36"/>
      <c r="D14" s="39" t="s">
        <v>19</v>
      </c>
      <c r="E14" s="89" t="s">
        <v>39</v>
      </c>
      <c r="F14" s="89"/>
      <c r="G14" s="89"/>
      <c r="H14" s="89"/>
      <c r="I14" s="38"/>
    </row>
    <row r="15" spans="2:9" s="27" customFormat="1" ht="21" customHeight="1">
      <c r="B15" s="36"/>
      <c r="C15" s="36"/>
      <c r="D15" s="37" t="s">
        <v>24</v>
      </c>
      <c r="E15" s="67" t="s">
        <v>40</v>
      </c>
      <c r="F15" s="60"/>
      <c r="G15" s="60"/>
      <c r="H15" s="60"/>
      <c r="I15" s="38"/>
    </row>
    <row r="16" spans="2:9" s="27" customFormat="1" ht="22.5" customHeight="1">
      <c r="B16" s="36">
        <v>5</v>
      </c>
      <c r="C16" s="36"/>
      <c r="D16" s="41" t="s">
        <v>7</v>
      </c>
      <c r="E16" s="89">
        <f>G20+1</f>
        <v>45471</v>
      </c>
      <c r="F16" s="89"/>
      <c r="G16" s="89"/>
      <c r="H16" s="89"/>
      <c r="I16" s="38"/>
    </row>
    <row r="17" spans="2:10 16380:16380" s="27" customFormat="1" ht="22.5" customHeight="1">
      <c r="B17" s="36"/>
      <c r="C17" s="36"/>
      <c r="D17" s="37" t="s">
        <v>25</v>
      </c>
      <c r="E17" s="65">
        <f>E16</f>
        <v>45471</v>
      </c>
      <c r="F17" s="60"/>
      <c r="G17" s="60"/>
      <c r="H17" s="60"/>
      <c r="I17" s="38"/>
    </row>
    <row r="18" spans="2:10 16380:16380" ht="34.5">
      <c r="B18" s="36"/>
      <c r="C18" s="36"/>
      <c r="D18" s="37"/>
      <c r="E18" s="40"/>
      <c r="F18" s="60"/>
      <c r="G18" s="60"/>
      <c r="H18" s="42" t="s">
        <v>8</v>
      </c>
      <c r="I18" s="43"/>
    </row>
    <row r="19" spans="2:10 16380:16380" ht="39" customHeight="1">
      <c r="B19" s="44" t="s">
        <v>9</v>
      </c>
      <c r="C19" s="90" t="s">
        <v>10</v>
      </c>
      <c r="D19" s="91"/>
      <c r="E19" s="91"/>
      <c r="F19" s="92"/>
      <c r="G19" s="45" t="s">
        <v>11</v>
      </c>
      <c r="H19" s="45" t="s">
        <v>11</v>
      </c>
      <c r="I19" s="31"/>
    </row>
    <row r="20" spans="2:10 16380:16380" ht="18.75" customHeight="1">
      <c r="B20" s="46"/>
      <c r="C20" s="47"/>
      <c r="D20" s="48"/>
      <c r="E20" s="48"/>
      <c r="F20" s="49"/>
      <c r="G20" s="50">
        <f>IF(WEEKDAY(H20)+1=6,H20+3,H20+1)</f>
        <v>45470</v>
      </c>
      <c r="H20" s="50">
        <v>45469</v>
      </c>
      <c r="I20" s="69">
        <v>45084</v>
      </c>
    </row>
    <row r="21" spans="2:10 16380:16380" ht="39" customHeight="1">
      <c r="B21" s="51">
        <v>1</v>
      </c>
      <c r="C21" s="84" t="s">
        <v>32</v>
      </c>
      <c r="D21" s="93"/>
      <c r="E21" s="93"/>
      <c r="F21" s="93"/>
      <c r="G21" s="7"/>
      <c r="H21" s="7"/>
      <c r="I21" s="70"/>
    </row>
    <row r="22" spans="2:10 16380:16380" ht="39" customHeight="1">
      <c r="B22" s="52">
        <v>1.1000000000000001</v>
      </c>
      <c r="C22" s="53"/>
      <c r="D22" s="94" t="s">
        <v>33</v>
      </c>
      <c r="E22" s="94"/>
      <c r="F22" s="94"/>
      <c r="G22" s="74">
        <v>85584685975</v>
      </c>
      <c r="H22" s="74">
        <v>83222691138</v>
      </c>
      <c r="I22" s="71"/>
      <c r="J22" s="68"/>
    </row>
    <row r="23" spans="2:10 16380:16380" ht="39" customHeight="1">
      <c r="B23" s="52">
        <v>1.2</v>
      </c>
      <c r="C23" s="53"/>
      <c r="D23" s="94" t="s">
        <v>34</v>
      </c>
      <c r="E23" s="94"/>
      <c r="F23" s="94"/>
      <c r="G23" s="76"/>
      <c r="H23" s="76"/>
      <c r="I23" s="72"/>
    </row>
    <row r="24" spans="2:10 16380:16380" ht="39" customHeight="1">
      <c r="B24" s="52">
        <v>1.3</v>
      </c>
      <c r="C24" s="53"/>
      <c r="D24" s="94" t="s">
        <v>35</v>
      </c>
      <c r="E24" s="94"/>
      <c r="F24" s="94"/>
      <c r="G24" s="75">
        <v>10793.67</v>
      </c>
      <c r="H24" s="75">
        <v>10823.03</v>
      </c>
      <c r="I24" s="71"/>
      <c r="J24" s="68"/>
      <c r="XEZ24" s="66"/>
    </row>
    <row r="25" spans="2:10 16380:16380" ht="39" customHeight="1">
      <c r="B25" s="51">
        <v>2</v>
      </c>
      <c r="C25" s="84" t="s">
        <v>36</v>
      </c>
      <c r="D25" s="85"/>
      <c r="E25" s="85"/>
      <c r="F25" s="85"/>
      <c r="G25" s="77"/>
      <c r="H25" s="77"/>
      <c r="I25" s="70"/>
    </row>
    <row r="26" spans="2:10 16380:16380" ht="39" customHeight="1">
      <c r="B26" s="52">
        <v>2.1</v>
      </c>
      <c r="C26" s="53"/>
      <c r="D26" s="61" t="s">
        <v>37</v>
      </c>
      <c r="E26" s="61"/>
      <c r="F26" s="61"/>
      <c r="G26" s="79">
        <v>0</v>
      </c>
      <c r="H26" s="79">
        <v>0</v>
      </c>
      <c r="I26" s="73"/>
    </row>
    <row r="27" spans="2:10 16380:16380" ht="39" customHeight="1">
      <c r="B27" s="52">
        <v>2.2000000000000002</v>
      </c>
      <c r="C27" s="53"/>
      <c r="D27" s="61" t="s">
        <v>38</v>
      </c>
      <c r="E27" s="61"/>
      <c r="F27" s="61"/>
      <c r="G27" s="79">
        <f>G26*G24</f>
        <v>0</v>
      </c>
      <c r="H27" s="79">
        <v>0</v>
      </c>
      <c r="I27" s="73"/>
    </row>
    <row r="28" spans="2:10 16380:16380" ht="39" customHeight="1">
      <c r="B28" s="52">
        <v>2.2999999999999998</v>
      </c>
      <c r="C28" s="53"/>
      <c r="D28" s="61" t="s">
        <v>31</v>
      </c>
      <c r="E28" s="61"/>
      <c r="F28" s="61"/>
      <c r="G28" s="78">
        <f>G27/G22</f>
        <v>0</v>
      </c>
      <c r="H28" s="78">
        <v>0</v>
      </c>
      <c r="I28" s="72"/>
    </row>
    <row r="29" spans="2:10 16380:16380" ht="39" customHeight="1">
      <c r="B29" s="54"/>
      <c r="C29" s="54"/>
      <c r="D29" s="55"/>
      <c r="E29" s="55"/>
      <c r="F29" s="55"/>
      <c r="G29" s="56"/>
      <c r="H29" s="56"/>
      <c r="I29" s="72"/>
    </row>
    <row r="30" spans="2:10 16380:16380" ht="16.5">
      <c r="B30" s="9" t="s">
        <v>12</v>
      </c>
      <c r="C30" s="9"/>
      <c r="D30" s="9"/>
      <c r="E30" s="8"/>
      <c r="F30" s="95" t="s">
        <v>13</v>
      </c>
      <c r="G30" s="95"/>
      <c r="H30" s="95"/>
      <c r="I30" s="57"/>
    </row>
    <row r="31" spans="2:10 16380:16380" ht="15" customHeight="1">
      <c r="B31" s="96" t="s">
        <v>14</v>
      </c>
      <c r="C31" s="96"/>
      <c r="D31" s="96"/>
      <c r="E31" s="62"/>
      <c r="F31" s="97" t="s">
        <v>15</v>
      </c>
      <c r="G31" s="97"/>
      <c r="H31" s="97"/>
      <c r="I31" s="58"/>
    </row>
    <row r="32" spans="2:10 16380:16380" ht="16.5">
      <c r="B32" s="98"/>
      <c r="C32" s="98"/>
      <c r="D32" s="98"/>
      <c r="E32" s="63"/>
      <c r="F32" s="99"/>
      <c r="G32" s="99"/>
      <c r="H32" s="99"/>
      <c r="I32" s="58"/>
    </row>
    <row r="33" spans="2:9" ht="16.5">
      <c r="B33" s="63"/>
      <c r="C33" s="63"/>
      <c r="D33" s="63"/>
      <c r="E33" s="63"/>
      <c r="F33" s="64"/>
      <c r="G33" s="64"/>
      <c r="H33" s="10"/>
      <c r="I33" s="58"/>
    </row>
    <row r="34" spans="2:9" ht="16.5">
      <c r="B34" s="11"/>
      <c r="C34" s="11"/>
      <c r="D34" s="11"/>
      <c r="E34" s="11"/>
      <c r="F34" s="12"/>
      <c r="G34" s="12"/>
      <c r="H34" s="13"/>
      <c r="I34" s="58"/>
    </row>
    <row r="35" spans="2:9" ht="51" customHeight="1">
      <c r="B35" s="14"/>
      <c r="C35" s="14"/>
      <c r="D35" s="14"/>
      <c r="E35" s="14"/>
      <c r="F35" s="12"/>
      <c r="G35" s="12"/>
      <c r="H35" s="13"/>
      <c r="I35" s="58"/>
    </row>
    <row r="36" spans="2:9" ht="16.5">
      <c r="B36" s="8"/>
      <c r="C36" s="8"/>
      <c r="D36" s="8"/>
      <c r="E36" s="8"/>
      <c r="F36" s="12"/>
      <c r="G36" s="12"/>
      <c r="H36" s="13"/>
      <c r="I36" s="58"/>
    </row>
    <row r="37" spans="2:9" ht="16.5">
      <c r="B37" s="8"/>
      <c r="C37" s="8"/>
      <c r="D37" s="8"/>
      <c r="E37" s="8"/>
      <c r="F37" s="12"/>
      <c r="G37" s="12"/>
      <c r="H37" s="13"/>
      <c r="I37" s="58"/>
    </row>
    <row r="38" spans="2:9" ht="16.5">
      <c r="B38" s="15" t="s">
        <v>16</v>
      </c>
      <c r="C38" s="15"/>
      <c r="D38" s="15"/>
      <c r="E38" s="63"/>
      <c r="F38" s="16" t="s">
        <v>18</v>
      </c>
      <c r="G38" s="16" t="s">
        <v>30</v>
      </c>
      <c r="H38" s="15"/>
      <c r="I38" s="58"/>
    </row>
    <row r="39" spans="2:9" ht="15.75" customHeight="1">
      <c r="B39" s="17" t="s">
        <v>26</v>
      </c>
      <c r="C39" s="11"/>
      <c r="D39" s="11"/>
      <c r="E39" s="11"/>
      <c r="F39" s="17"/>
      <c r="G39" s="17"/>
      <c r="H39" s="18"/>
      <c r="I39" s="58"/>
    </row>
    <row r="40" spans="2:9" ht="15.75" customHeight="1">
      <c r="B40" s="19" t="s">
        <v>27</v>
      </c>
      <c r="C40" s="14"/>
      <c r="D40" s="14"/>
      <c r="E40" s="14"/>
      <c r="F40" s="19"/>
      <c r="G40" s="19"/>
      <c r="H40" s="18"/>
      <c r="I40" s="58"/>
    </row>
    <row r="41" spans="2:9" ht="16.5">
      <c r="B41" s="59"/>
      <c r="C41" s="59"/>
      <c r="D41" s="59"/>
      <c r="E41" s="59"/>
      <c r="F41" s="59"/>
      <c r="G41" s="59"/>
      <c r="H41" s="59"/>
    </row>
    <row r="42" spans="2:9" ht="16.5">
      <c r="B42" s="59"/>
      <c r="C42" s="59"/>
      <c r="D42" s="59"/>
      <c r="E42" s="59"/>
      <c r="F42" s="59"/>
      <c r="G42" s="59"/>
      <c r="H42" s="59"/>
    </row>
  </sheetData>
  <mergeCells count="20">
    <mergeCell ref="F30:H30"/>
    <mergeCell ref="B31:D31"/>
    <mergeCell ref="F31:H31"/>
    <mergeCell ref="B32:D32"/>
    <mergeCell ref="F32:H32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6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dgjx/C+KwHLSjca+SVKXO1Py1o7IOlp1MuN+L1IL3Hg=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0UgVP5pOcFGYfhQEWFfesGeKUO1xrGi//H6DEkc4tQE=</DigestValue>
    </Reference>
  </SignedInfo>
  <SignatureValue>fex+YfQVkrclvSEpwrcPpOa0YfNyjUZNR6ZRtnL03GYMnQPYH/Q9GIocJ/J2eoZpvYu3vkCp0fXo
SUYYOimyXe6nmFYU9tEwKzeREd9fnLBFsDxwl58+dThYWFHxxr/TI1RX5EUJFeJuNbqUIOmPKUBT
PECS/pxWbmBtocHVy/83FlfYFam2i3gvujnNyeapNlUX/A9WpveFwoSpudPQvyGRvdYikg7ABAs+
ojpLr6rrdBzpF6oOG0qfoycBdPeBKudJFz0VGgMpnUsN3ew76qav+hGrhDVZxHXXkPgkSIIRetn7
K6iyMnIle6cw7hwx2nmT9y5oRTb9DV6LZpHvXg==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ja8m2p2hZLKXNktTF/NVe+yfh+dyiDq6TaVtZ+toj4g=</DigestValue>
      </Reference>
      <Reference URI="/xl/comments1.xml?ContentType=application/vnd.openxmlformats-officedocument.spreadsheetml.comments+xml">
        <DigestMethod Algorithm="http://www.w3.org/2001/04/xmlenc#sha256"/>
        <DigestValue>IUUvrN80ERf1kM2Yf2kH4y/C9OGvhGxtP41lLPSV7Rs=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LVzEK6HUkn2/wuxZFK3atE54huB+MHLUUxLAZON8jGY=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Tw5Ukqsf1wjLN5zceJkBPTvuIY4jjTW8G9A9+FNq0D8=</DigestValue>
      </Reference>
      <Reference URI="/xl/styles.xml?ContentType=application/vnd.openxmlformats-officedocument.spreadsheetml.styles+xml">
        <DigestMethod Algorithm="http://www.w3.org/2001/04/xmlenc#sha256"/>
        <DigestValue>0KQMRpJDRwxhTedKxlISS/UfyDQKCS7SulffdRaBSpk=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EhYgNQxrVnEty9zEZ6QpINYBuculISZdvxQW15cxs4w=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yVNzBlvOH8vUhPOrLr2u1+QRx1PNgSrLWoj8zudq9hM=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2024-06-28T08:04:54Z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2024-06-28T08:04:54Z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tUFnuia1TSNTfFaIOjY5S1bWirT9sgI3Gs/ReDW7L8U=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ireZ7lSECcH2l03vpyetuF5K4owPhFqaV/rydLoNBmg=</DigestValue>
    </Reference>
  </SignedInfo>
  <SignatureValue>vN9YkMWAu6u6PlmHnihlYuvS2RhuuldvwzFeRH1qtImb63XffGPrZMGx95/TEqg92sxuf3eAdnR+
Ru+FSKFptPrz4uH8IrZc9g/UhdiPJG4haPo+tqd3Nh8iRx5LvWEYEiqd04iuBcB+auhQnH7hghxg
tkFy6qRMs8FBHTVtX2TRk2zYYEtt0NZeHZzrXjGq008U3OsQ+BCcaKgcvLos31NkUyD8R2ZZQZac
tixckijnB4kuOXdXQWcyFbSXtEZDfEiZA9UVl+h0IYyxwEC8dWfmb5PIo6v4isCFFDmnGgtUnuhr
J7tyrc1gWi5woyZrjVgK2zD7e2z98K1ecJAFfQ==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ja8m2p2hZLKXNktTF/NVe+yfh+dyiDq6TaVtZ+toj4g=</DigestValue>
      </Reference>
      <Reference URI="/xl/comments1.xml?ContentType=application/vnd.openxmlformats-officedocument.spreadsheetml.comments+xml">
        <DigestMethod Algorithm="http://www.w3.org/2001/04/xmlenc#sha256"/>
        <DigestValue>IUUvrN80ERf1kM2Yf2kH4y/C9OGvhGxtP41lLPSV7Rs=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LVzEK6HUkn2/wuxZFK3atE54huB+MHLUUxLAZON8jGY=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Tw5Ukqsf1wjLN5zceJkBPTvuIY4jjTW8G9A9+FNq0D8=</DigestValue>
      </Reference>
      <Reference URI="/xl/styles.xml?ContentType=application/vnd.openxmlformats-officedocument.spreadsheetml.styles+xml">
        <DigestMethod Algorithm="http://www.w3.org/2001/04/xmlenc#sha256"/>
        <DigestValue>0KQMRpJDRwxhTedKxlISS/UfyDQKCS7SulffdRaBSpk=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EhYgNQxrVnEty9zEZ6QpINYBuculISZdvxQW15cxs4w=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yVNzBlvOH8vUhPOrLr2u1+QRx1PNgSrLWoj8zudq9hM=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2024-06-28T10:16:40Z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2024-06-28T10:16:40Z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2024-06-25T11:41:01Z</cp:lastPrinted>
  <dcterms:created xsi:type="dcterms:W3CDTF">2021-01-04T12:03:55Z</dcterms:created>
  <dcterms:modified xsi:type="dcterms:W3CDTF">2024-06-28T01:07:00Z</dcterms:modified>
</cp:coreProperties>
</file>