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5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NGAY\2024\THANG 6\"/>
    </mc:Choice>
  </mc:AlternateContent>
  <bookViews>
    <workbookView xWindow="0" yWindow="0" windowWidth="24000" windowHeight="8400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HAITHU">[1]TRADING!$AE$6:$AE$10002</definedName>
    <definedName name="LAIPSTRONGKY">[1]TRADING!$AD$6:$AD$10002</definedName>
    <definedName name="LAIPTDENNGAYGD">[1]TRADING!$S$6:$S$10002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HI_DLPP">'[4]VON CSH'!$M:$M</definedName>
    <definedName name="PHI_FM">'[4]VON CSH'!$L:$L</definedName>
    <definedName name="PL">[1]TRADING!$AA$6:$AA$10002</definedName>
    <definedName name="_xlnm.Print_Area" localSheetId="0">'XXIV DAILY'!$A$1:$H$43</definedName>
    <definedName name="PSCKT">[1]BOOK!$O$10:$O$867</definedName>
    <definedName name="PSNKN">[1]BOOK!$Q$10:$Q$867</definedName>
    <definedName name="PSNKT">[1]BOOK!$N$10:$N$867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'[3]chi tiet TS theo so lieu ktoan'!#REF!</definedName>
    <definedName name="XREF_COLUMN_4" localSheetId="0" hidden="1">'[3]chi tiet TS theo so lieu ktoan'!#REF!</definedName>
    <definedName name="XREF_COLUMN_4" hidden="1">'[3]chi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'[3]chi tiet TS theo so lieu ktoan'!#REF!</definedName>
    <definedName name="XRefCopy5" localSheetId="0" hidden="1">'[3]chi tiet TS theo so lieu ktoan'!#REF!</definedName>
    <definedName name="XRefCopy5" hidden="1">'[3]chi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62913" calcOnSave="0"/>
</workbook>
</file>

<file path=xl/calcChain.xml><?xml version="1.0" encoding="utf-8"?>
<calcChain xmlns="http://schemas.openxmlformats.org/spreadsheetml/2006/main">
  <c r="G20" i="1" l="1"/>
  <c r="E16" i="1" l="1"/>
  <c r="G27" i="1" l="1"/>
  <c r="G28" i="1" s="1"/>
  <c r="E17" i="1" l="1"/>
</calcChain>
</file>

<file path=xl/comments1.xml><?xml version="1.0" encoding="utf-8"?>
<comments xmlns="http://schemas.openxmlformats.org/spreadsheetml/2006/main">
  <authors>
    <author/>
  </authors>
  <commentList>
    <comment ref="G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<sst xmlns="http://schemas.openxmlformats.org/spreadsheetml/2006/main" count="41" uniqueCount="40">
  <si>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</si>
  <si>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</si>
  <si>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</si>
  <si>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</si>
  <si>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</si>
  <si>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</si>
  <si>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</si>
  <si>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Ngày lập báo cáo</t>
  </si>
  <si>
    <t>Đơn vị tính: VND
Unit: VND</t>
  </si>
  <si>
    <t>STT
No.</t>
  </si>
  <si>
    <t>CHỈ TIÊU
Criteria</t>
  </si>
  <si>
    <t>Kỳ báo cáo này
This period</t>
  </si>
  <si>
    <t>của một lô chứng chỉ quỹ</t>
  </si>
  <si>
    <t>Số lượng chứng chỉ quỹ</t>
  </si>
  <si>
    <t>Tổng giá trị</t>
  </si>
  <si>
    <t>Tỷ lệ sở hữu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</si>
  <si>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</si>
  <si>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</si>
  <si>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</si>
  <si>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</si>
  <si>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</si>
  <si>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</si>
  <si>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>Công Ty Cổ phần QLQ Kỹ Thương</t>
  </si>
  <si>
    <t xml:space="preserve">Kỳ báo cáo
          </t>
  </si>
  <si>
    <t xml:space="preserve">Tỷ lệ sở hữu nước ngoài </t>
  </si>
  <si>
    <r>
      <rPr>
        <b/>
        <sz val="13"/>
        <rFont val="Times New Roman"/>
        <family val="1"/>
      </rPr>
      <t xml:space="preserve">Tên Công ty quản lý quỹ: </t>
    </r>
    <r>
      <rPr>
        <sz val="13"/>
        <rFont val="Times New Roman"/>
        <family val="1"/>
      </rPr>
      <t xml:space="preserve">
Management Fund Company name:</t>
    </r>
  </si>
  <si>
    <r>
      <rPr>
        <b/>
        <sz val="13"/>
        <rFont val="Times New Roman"/>
        <family val="1"/>
      </rPr>
      <t>Ngân Hàng TMCP Đầu tư và Phát triển Việt Nam - Chi nhánh Hà Thành</t>
    </r>
    <r>
      <rPr>
        <sz val="13"/>
        <rFont val="Times New Roman"/>
        <family val="1"/>
      </rPr>
      <t xml:space="preserve">
Bank for Investment and Development of Vietnam JSC - Ha Thanh Branch</t>
    </r>
  </si>
  <si>
    <r>
      <rPr>
        <b/>
        <sz val="13"/>
        <rFont val="Times New Roman"/>
        <family val="1"/>
      </rPr>
      <t>Tên Quỹ:</t>
    </r>
    <r>
      <rPr>
        <sz val="13"/>
        <rFont val="Times New Roman"/>
        <family val="1"/>
      </rPr>
      <t xml:space="preserve">
Fund  name: </t>
    </r>
  </si>
  <si>
    <t>của quỹ</t>
  </si>
  <si>
    <t>của một chứng chỉ quỹ</t>
  </si>
  <si>
    <t>Giá trị tài sản ròng</t>
  </si>
  <si>
    <r>
      <t xml:space="preserve">Công ty Cổ phần Quản lý Quỹ Kỹ Thương
</t>
    </r>
    <r>
      <rPr>
        <sz val="13"/>
        <rFont val="Times New Roman"/>
        <family val="1"/>
      </rPr>
      <t xml:space="preserve">Techcom Capital Joint Stock Company </t>
    </r>
  </si>
  <si>
    <t>Reporting period</t>
  </si>
  <si>
    <t>Reporting date</t>
  </si>
  <si>
    <t>Dương Thanh Dũng</t>
  </si>
  <si>
    <t>Phó Giám đốc Phòng Giao dịch và Dịch vụ Chứng khoán</t>
  </si>
  <si>
    <r>
      <rPr>
        <b/>
        <sz val="13"/>
        <rFont val="Times New Roman"/>
        <family val="1"/>
      </rPr>
      <t>Tên Ngân hàng giám sát:</t>
    </r>
    <r>
      <rPr>
        <sz val="13"/>
        <rFont val="Times New Roman"/>
        <family val="1"/>
      </rPr>
      <t xml:space="preserve">
Supervisory bank: </t>
    </r>
  </si>
  <si>
    <r>
      <t xml:space="preserve">Qũy đầu tư cổ phiếu bất động sản Techcom
</t>
    </r>
    <r>
      <rPr>
        <sz val="13"/>
        <rFont val="Times New Roman"/>
        <family val="1"/>
      </rPr>
      <t>Techcom Real Estate Equity Fund</t>
    </r>
  </si>
  <si>
    <t>Từ ngày 10/06/2024 đến 10/06/2024</t>
  </si>
  <si>
    <t>From Jun 10th 2024 to  Jun 10th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</si>
</sst>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5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.00_);_(* \(#,##0.00\);_(* &quot;-&quot;??_);_(@_)"/>
    <numFmt numFmtId="169" formatCode="_-* #,##0.00\ _₫_-;\-* #,##0.00\ _₫_-;_-* &quot;-&quot;??\ _₫_-;_-@_-"/>
    <numFmt numFmtId="170" formatCode="&quot;Hà nội, ngày &quot;dd&quot; tháng &quot;mm&quot; năm &quot;yyyy&quot;&quot;"/>
    <numFmt numFmtId="171" formatCode="&quot;Hanoi , date &quot;dd&quot; month &quot;mm&quot; year &quot;yyyy&quot;&quot;"/>
    <numFmt numFmtId="172" formatCode="[$-409]d\-mmm\-yy;@"/>
    <numFmt numFmtId="173" formatCode="_(* #,##0_);_(* \(#,##0\);_(* &quot;-&quot;??_);_(@_)"/>
    <numFmt numFmtId="174" formatCode="[$-F800]dddd\,\ mmmm\ dd\,\ yyyy"/>
    <numFmt numFmtId="175" formatCode="[$-1010000]d/m/yyyy;@"/>
    <numFmt numFmtId="176" formatCode="&quot;\&quot;#,##0;[Red]&quot;\&quot;&quot;\&quot;\-#,##0"/>
    <numFmt numFmtId="177" formatCode="&quot;\&quot;#,##0.00;[Red]&quot;\&quot;\-#,##0.00"/>
    <numFmt numFmtId="178" formatCode="0.0"/>
    <numFmt numFmtId="179" formatCode="&quot;\&quot;#,##0;[Red]&quot;\&quot;\-#,##0"/>
    <numFmt numFmtId="180" formatCode="#,##0;[Red]&quot;-&quot;#,##0"/>
    <numFmt numFmtId="181" formatCode="0.000"/>
    <numFmt numFmtId="182" formatCode="#,##0.00;[Red]&quot;-&quot;#,##0.00"/>
    <numFmt numFmtId="183" formatCode="mmm"/>
    <numFmt numFmtId="184" formatCode="0.0%"/>
    <numFmt numFmtId="185" formatCode="#,##0;\(#,##0\)"/>
    <numFmt numFmtId="186" formatCode="_(* #.##0_);_(* \(#.##0\);_(* &quot;-&quot;_);_(@_)"/>
    <numFmt numFmtId="187" formatCode="_ &quot;R&quot;\ * #,##0_ ;_ &quot;R&quot;\ * \-#,##0_ ;_ &quot;R&quot;\ * &quot;-&quot;_ ;_ @_ "/>
    <numFmt numFmtId="188" formatCode="0.000%"/>
    <numFmt numFmtId="189" formatCode="\$#&quot;,&quot;##0\ ;\(\$#&quot;,&quot;##0\)"/>
    <numFmt numFmtId="190" formatCode="\t0.00%"/>
    <numFmt numFmtId="191" formatCode="_-* #,##0\ _D_M_-;\-* #,##0\ _D_M_-;_-* &quot;-&quot;\ _D_M_-;_-@_-"/>
    <numFmt numFmtId="192" formatCode="_-* #,##0.00\ _D_M_-;\-* #,##0.00\ _D_M_-;_-* &quot;-&quot;??\ _D_M_-;_-@_-"/>
    <numFmt numFmtId="193" formatCode="\t#\ ??/??"/>
    <numFmt numFmtId="194" formatCode="_-[$€-2]* #,##0.00_-;\-[$€-2]* #,##0.00_-;_-[$€-2]* &quot;-&quot;??_-"/>
    <numFmt numFmtId="195" formatCode="#,##0\ "/>
    <numFmt numFmtId="196" formatCode="#."/>
    <numFmt numFmtId="197" formatCode="#,###"/>
    <numFmt numFmtId="198" formatCode="_-&quot;₫&quot;* #,##0_-;\-&quot;₫&quot;* #,##0_-;_-&quot;₫&quot;* &quot;-&quot;_-;_-@_-"/>
    <numFmt numFmtId="199" formatCode="_-&quot;₫&quot;* #,##0.00_-;\-&quot;₫&quot;* #,##0.00_-;_-&quot;₫&quot;* &quot;-&quot;??_-;_-@_-"/>
    <numFmt numFmtId="200" formatCode="#,##0\ &quot;F&quot;;[Red]\-#,##0\ &quot;F&quot;"/>
    <numFmt numFmtId="201" formatCode="#,##0.000;[Red]#,##0.000"/>
    <numFmt numFmtId="202" formatCode="0.00_)"/>
    <numFmt numFmtId="203" formatCode="#,##0.0;[Red]#,##0.0"/>
    <numFmt numFmtId="204" formatCode="0%_);\(0%\)"/>
    <numFmt numFmtId="205" formatCode="d"/>
    <numFmt numFmtId="206" formatCode="#"/>
    <numFmt numFmtId="207" formatCode="&quot;¡Ì&quot;#,##0;[Red]\-&quot;¡Ì&quot;#,##0"/>
    <numFmt numFmtId="208" formatCode="#,##0.00\ &quot;F&quot;;[Red]\-#,##0.00\ &quot;F&quot;"/>
    <numFmt numFmtId="209" formatCode="_-* #,##0\ &quot;F&quot;_-;\-* #,##0\ &quot;F&quot;_-;_-* &quot;-&quot;\ &quot;F&quot;_-;_-@_-"/>
    <numFmt numFmtId="210" formatCode="#,##0.00\ &quot;F&quot;;\-#,##0.00\ &quot;F&quot;"/>
    <numFmt numFmtId="211" formatCode="_-* #,##0\ &quot;DM&quot;_-;\-* #,##0\ &quot;DM&quot;_-;_-* &quot;-&quot;\ &quot;DM&quot;_-;_-@_-"/>
    <numFmt numFmtId="212" formatCode="_-* #,##0.00\ &quot;DM&quot;_-;\-* #,##0.00\ &quot;DM&quot;_-;_-* &quot;-&quot;??\ &quot;DM&quot;_-;_-@_-"/>
    <numFmt numFmtId="213" formatCode="_ * #,##0.00_ ;_ * \-#,##0.00_ ;_ * &quot;-&quot;??_ ;_ @_ "/>
    <numFmt numFmtId="214" formatCode="_ * #,##0_ ;_ * \-#,##0_ ;_ * &quot;-&quot;_ ;_ @_ "/>
    <numFmt numFmtId="215" formatCode="#,##0\ &quot;₫&quot;_);[Red]\(#,##0\ &quot;₫&quot;\)"/>
    <numFmt numFmtId="216" formatCode="[$-1010409]d\ mmmm\ yyyy;@"/>
  </numFmts>
  <fonts count="7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b/>
      <i/>
      <u/>
      <sz val="13"/>
      <name val="Times New Roman"/>
      <family val="1"/>
    </font>
    <font>
      <i/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b/>
      <i/>
      <sz val="13"/>
      <name val="Times New Roman"/>
      <family val="1"/>
    </font>
    <font>
      <sz val="11"/>
      <color theme="1"/>
      <name val="Times New Roman"/>
      <family val="2"/>
    </font>
    <font>
      <sz val="10"/>
      <name val="Arial"/>
      <family val="2"/>
      <charset val="163"/>
    </font>
    <font>
      <sz val="10"/>
      <color theme="1"/>
      <name val="Tahoma"/>
      <family val="2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Times New Roman"/>
      <family val="1"/>
    </font>
    <font>
      <sz val="11"/>
      <color theme="0" tint="-0.249977111117893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28">
    <xf numFmtId="0" fontId="0" fillId="0" borderId="0"/>
    <xf numFmtId="0" fontId="1" fillId="0" borderId="0"/>
    <xf numFmtId="169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Font="0" applyFill="0" applyBorder="0" applyAlignment="0" applyProtection="0"/>
    <xf numFmtId="176" fontId="6" fillId="0" borderId="0" applyFont="0" applyFill="0" applyBorder="0" applyAlignment="0" applyProtection="0"/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5" fillId="0" borderId="0">
      <alignment vertical="center"/>
    </xf>
    <xf numFmtId="0" fontId="13" fillId="0" borderId="0">
      <alignment vertical="top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7" fillId="0" borderId="0"/>
    <xf numFmtId="0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77" fontId="17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79" fontId="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80" fontId="17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82" fontId="17" fillId="0" borderId="0" applyFont="0" applyFill="0" applyBorder="0" applyAlignment="0" applyProtection="0"/>
    <xf numFmtId="0" fontId="16" fillId="0" borderId="0"/>
    <xf numFmtId="0" fontId="19" fillId="0" borderId="0"/>
    <xf numFmtId="0" fontId="16" fillId="0" borderId="0"/>
    <xf numFmtId="37" fontId="20" fillId="0" borderId="0"/>
    <xf numFmtId="183" fontId="6" fillId="0" borderId="0" applyFill="0" applyBorder="0" applyAlignment="0"/>
    <xf numFmtId="0" fontId="21" fillId="0" borderId="0"/>
    <xf numFmtId="1" fontId="22" fillId="0" borderId="6" applyBorder="0"/>
    <xf numFmtId="169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8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84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quotePrefix="1" applyFont="0" applyFill="0" applyBorder="0" applyAlignment="0">
      <protection locked="0"/>
    </xf>
    <xf numFmtId="185" fontId="15" fillId="0" borderId="0"/>
    <xf numFmtId="186" fontId="23" fillId="0" borderId="0"/>
    <xf numFmtId="3" fontId="6" fillId="0" borderId="0" applyFont="0" applyFill="0" applyBorder="0" applyAlignment="0" applyProtection="0"/>
    <xf numFmtId="0" fontId="24" fillId="0" borderId="0" applyNumberFormat="0" applyAlignment="0">
      <alignment horizontal="left"/>
    </xf>
    <xf numFmtId="0" fontId="25" fillId="0" borderId="0" applyNumberFormat="0" applyAlignment="0"/>
    <xf numFmtId="187" fontId="26" fillId="0" borderId="0" applyFont="0" applyFill="0" applyBorder="0" applyAlignment="0" applyProtection="0"/>
    <xf numFmtId="0" fontId="6" fillId="0" borderId="0"/>
    <xf numFmtId="172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6" fillId="0" borderId="0"/>
    <xf numFmtId="0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6" fillId="0" borderId="0"/>
    <xf numFmtId="0" fontId="27" fillId="0" borderId="0" applyNumberFormat="0" applyAlignment="0">
      <alignment horizontal="left"/>
    </xf>
    <xf numFmtId="194" fontId="7" fillId="0" borderId="0" applyFont="0" applyFill="0" applyBorder="0" applyAlignment="0" applyProtection="0"/>
    <xf numFmtId="2" fontId="6" fillId="0" borderId="0" applyFont="0" applyFill="0" applyBorder="0" applyAlignment="0" applyProtection="0"/>
    <xf numFmtId="195" fontId="7" fillId="0" borderId="12" applyFont="0" applyFill="0" applyBorder="0" applyProtection="0"/>
    <xf numFmtId="38" fontId="28" fillId="4" borderId="0" applyNumberFormat="0" applyBorder="0" applyAlignment="0" applyProtection="0"/>
    <xf numFmtId="0" fontId="29" fillId="0" borderId="0">
      <alignment horizontal="left"/>
    </xf>
    <xf numFmtId="0" fontId="30" fillId="0" borderId="13" applyNumberFormat="0" applyAlignment="0" applyProtection="0">
      <alignment horizontal="left" vertical="center"/>
    </xf>
    <xf numFmtId="0" fontId="30" fillId="0" borderId="11">
      <alignment horizontal="left" vertical="center"/>
    </xf>
    <xf numFmtId="14" fontId="31" fillId="5" borderId="14">
      <alignment horizontal="center" vertical="center" wrapText="1"/>
    </xf>
    <xf numFmtId="196" fontId="32" fillId="0" borderId="0">
      <protection locked="0"/>
    </xf>
    <xf numFmtId="196" fontId="32" fillId="0" borderId="0">
      <protection locked="0"/>
    </xf>
    <xf numFmtId="10" fontId="28" fillId="6" borderId="9" applyNumberFormat="0" applyBorder="0" applyAlignment="0" applyProtection="0"/>
    <xf numFmtId="183" fontId="33" fillId="7" borderId="0"/>
    <xf numFmtId="183" fontId="33" fillId="8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14"/>
    <xf numFmtId="197" fontId="35" fillId="0" borderId="15"/>
    <xf numFmtId="198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200" fontId="36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37" fillId="0" borderId="0" applyNumberFormat="0" applyFont="0" applyFill="0" applyAlignment="0"/>
    <xf numFmtId="0" fontId="26" fillId="0" borderId="9"/>
    <xf numFmtId="0" fontId="15" fillId="0" borderId="0"/>
    <xf numFmtId="37" fontId="38" fillId="0" borderId="0"/>
    <xf numFmtId="0" fontId="39" fillId="0" borderId="9" applyNumberFormat="0" applyFont="0" applyFill="0" applyBorder="0" applyAlignment="0">
      <alignment horizontal="center"/>
    </xf>
    <xf numFmtId="202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7" fillId="0" borderId="0"/>
    <xf numFmtId="203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5" fillId="0" borderId="0"/>
    <xf numFmtId="14" fontId="18" fillId="0" borderId="0">
      <alignment horizontal="center" wrapText="1"/>
      <protection locked="0"/>
    </xf>
    <xf numFmtId="204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16" applyNumberFormat="0" applyBorder="0"/>
    <xf numFmtId="164" fontId="42" fillId="0" borderId="0"/>
    <xf numFmtId="0" fontId="41" fillId="0" borderId="0" applyNumberFormat="0" applyFont="0" applyFill="0" applyBorder="0" applyAlignment="0" applyProtection="0">
      <alignment horizontal="left"/>
    </xf>
    <xf numFmtId="205" fontId="6" fillId="0" borderId="0" applyNumberFormat="0" applyFill="0" applyBorder="0" applyAlignment="0" applyProtection="0">
      <alignment horizontal="left"/>
    </xf>
    <xf numFmtId="206" fontId="43" fillId="0" borderId="0" applyFont="0" applyFill="0" applyBorder="0" applyAlignment="0" applyProtection="0"/>
    <xf numFmtId="0" fontId="41" fillId="0" borderId="0" applyFont="0" applyFill="0" applyBorder="0" applyAlignment="0" applyProtection="0"/>
    <xf numFmtId="207" fontId="26" fillId="0" borderId="0" applyFont="0" applyFill="0" applyBorder="0" applyAlignment="0" applyProtection="0"/>
    <xf numFmtId="0" fontId="34" fillId="0" borderId="0"/>
    <xf numFmtId="40" fontId="44" fillId="0" borderId="0" applyBorder="0">
      <alignment horizontal="right"/>
    </xf>
    <xf numFmtId="208" fontId="26" fillId="0" borderId="10">
      <alignment horizontal="right" vertical="center"/>
    </xf>
    <xf numFmtId="209" fontId="26" fillId="0" borderId="10">
      <alignment horizontal="center"/>
    </xf>
    <xf numFmtId="3" fontId="45" fillId="0" borderId="17" applyNumberFormat="0" applyBorder="0" applyAlignment="0"/>
    <xf numFmtId="0" fontId="46" fillId="0" borderId="0" applyFill="0" applyBorder="0" applyProtection="0">
      <alignment horizontal="left" vertical="top"/>
    </xf>
    <xf numFmtId="200" fontId="26" fillId="0" borderId="0"/>
    <xf numFmtId="210" fontId="26" fillId="0" borderId="9"/>
    <xf numFmtId="0" fontId="47" fillId="9" borderId="9">
      <alignment horizontal="left" vertical="center"/>
    </xf>
    <xf numFmtId="164" fontId="48" fillId="0" borderId="2">
      <alignment horizontal="left" vertical="top"/>
    </xf>
    <xf numFmtId="164" fontId="14" fillId="0" borderId="18">
      <alignment horizontal="left" vertical="top"/>
    </xf>
    <xf numFmtId="0" fontId="49" fillId="0" borderId="18">
      <alignment horizontal="left" vertical="center"/>
    </xf>
    <xf numFmtId="211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0" fontId="50" fillId="0" borderId="0">
      <alignment vertical="center"/>
    </xf>
    <xf numFmtId="166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0" fontId="51" fillId="0" borderId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" fillId="0" borderId="0">
      <alignment vertical="center"/>
    </xf>
    <xf numFmtId="40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9" fontId="54" fillId="0" borderId="0" applyBorder="0" applyAlignment="0" applyProtection="0"/>
    <xf numFmtId="0" fontId="55" fillId="0" borderId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57" fillId="0" borderId="0"/>
    <xf numFmtId="0" fontId="37" fillId="0" borderId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3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0" fontId="58" fillId="0" borderId="0"/>
    <xf numFmtId="198" fontId="10" fillId="0" borderId="0" applyFont="0" applyFill="0" applyBorder="0" applyAlignment="0" applyProtection="0"/>
    <xf numFmtId="215" fontId="12" fillId="0" borderId="0" applyFont="0" applyFill="0" applyBorder="0" applyAlignment="0" applyProtection="0"/>
    <xf numFmtId="199" fontId="10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66" fillId="0" borderId="0"/>
    <xf numFmtId="43" fontId="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1" fillId="0" borderId="0"/>
    <xf numFmtId="0" fontId="2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>
      <alignment vertical="top"/>
    </xf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>
      <alignment vertical="top"/>
    </xf>
    <xf numFmtId="9" fontId="67" fillId="0" borderId="0" applyFont="0" applyFill="0" applyBorder="0" applyAlignment="0" applyProtection="0"/>
    <xf numFmtId="0" fontId="68" fillId="0" borderId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4" applyFont="1" applyAlignment="1">
      <alignment vertical="top"/>
    </xf>
    <xf numFmtId="0" fontId="3" fillId="0" borderId="0" xfId="4" applyFont="1" applyAlignment="1">
      <alignment horizontal="center" vertical="top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 wrapText="1"/>
    </xf>
    <xf numFmtId="0" fontId="3" fillId="2" borderId="0" xfId="1" applyFont="1" applyFill="1" applyAlignment="1">
      <alignment vertical="center"/>
    </xf>
    <xf numFmtId="173" fontId="3" fillId="2" borderId="9" xfId="6" applyNumberFormat="1" applyFont="1" applyFill="1" applyBorder="1" applyAlignment="1">
      <alignment horizontal="right" vertical="center" wrapText="1"/>
    </xf>
    <xf numFmtId="0" fontId="3" fillId="2" borderId="0" xfId="1" applyFont="1" applyFill="1"/>
    <xf numFmtId="0" fontId="59" fillId="2" borderId="0" xfId="1" applyFont="1" applyFill="1"/>
    <xf numFmtId="0" fontId="4" fillId="2" borderId="0" xfId="7" applyFont="1" applyFill="1" applyAlignment="1">
      <alignment horizontal="left" vertical="center"/>
    </xf>
    <xf numFmtId="175" fontId="4" fillId="2" borderId="0" xfId="7" applyNumberFormat="1" applyFont="1" applyFill="1" applyAlignment="1">
      <alignment vertical="center"/>
    </xf>
    <xf numFmtId="175" fontId="4" fillId="2" borderId="0" xfId="7" applyNumberFormat="1" applyFont="1" applyFill="1" applyAlignment="1">
      <alignment horizontal="center" vertical="center"/>
    </xf>
    <xf numFmtId="0" fontId="4" fillId="2" borderId="0" xfId="7" applyFont="1" applyFill="1" applyAlignment="1">
      <alignment vertical="center"/>
    </xf>
    <xf numFmtId="2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173" fontId="4" fillId="2" borderId="0" xfId="5" applyNumberFormat="1" applyFont="1" applyFill="1" applyAlignment="1">
      <alignment horizontal="center" vertical="center"/>
    </xf>
    <xf numFmtId="2" fontId="3" fillId="2" borderId="0" xfId="7" applyNumberFormat="1" applyFont="1" applyFill="1" applyAlignment="1">
      <alignment vertical="center"/>
    </xf>
    <xf numFmtId="0" fontId="4" fillId="0" borderId="0" xfId="4" applyFont="1" applyFill="1" applyAlignment="1">
      <alignment horizontal="left" vertical="center"/>
    </xf>
    <xf numFmtId="0" fontId="4" fillId="2" borderId="4" xfId="7" applyNumberFormat="1" applyFont="1" applyFill="1" applyBorder="1" applyAlignment="1">
      <alignment vertical="center"/>
    </xf>
    <xf numFmtId="0" fontId="4" fillId="2" borderId="4" xfId="7" applyNumberFormat="1" applyFont="1" applyFill="1" applyBorder="1" applyAlignment="1">
      <alignment horizontal="left" vertical="center"/>
    </xf>
    <xf numFmtId="0" fontId="4" fillId="0" borderId="0" xfId="4" applyFont="1"/>
    <xf numFmtId="2" fontId="4" fillId="2" borderId="0" xfId="7" applyNumberFormat="1" applyFont="1" applyFill="1" applyAlignment="1">
      <alignment vertical="center"/>
    </xf>
    <xf numFmtId="0" fontId="3" fillId="0" borderId="0" xfId="4" applyFont="1"/>
    <xf numFmtId="0" fontId="2" fillId="2" borderId="0" xfId="1" applyFont="1" applyFill="1" applyAlignment="1"/>
    <xf numFmtId="0" fontId="2" fillId="2" borderId="0" xfId="4" applyFont="1" applyFill="1"/>
    <xf numFmtId="0" fontId="2" fillId="2" borderId="0" xfId="4" applyFont="1" applyFill="1" applyAlignment="1"/>
    <xf numFmtId="0" fontId="2" fillId="2" borderId="0" xfId="4" applyFont="1" applyFill="1" applyAlignment="1">
      <alignment wrapText="1"/>
    </xf>
    <xf numFmtId="0" fontId="2" fillId="2" borderId="0" xfId="4" applyFont="1" applyFill="1" applyAlignment="1">
      <alignment horizontal="center" vertical="top" wrapText="1"/>
    </xf>
    <xf numFmtId="171" fontId="3" fillId="2" borderId="0" xfId="4" applyNumberFormat="1" applyFont="1" applyFill="1" applyAlignment="1">
      <alignment horizontal="right" vertical="center"/>
    </xf>
    <xf numFmtId="172" fontId="3" fillId="2" borderId="0" xfId="4" applyNumberFormat="1" applyFont="1" applyFill="1" applyAlignment="1">
      <alignment horizontal="left" vertical="center"/>
    </xf>
    <xf numFmtId="0" fontId="2" fillId="2" borderId="0" xfId="4" applyFont="1" applyFill="1" applyAlignment="1">
      <alignment vertical="center"/>
    </xf>
    <xf numFmtId="0" fontId="3" fillId="2" borderId="0" xfId="4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0" fontId="63" fillId="2" borderId="0" xfId="1" applyFont="1" applyFill="1" applyAlignment="1">
      <alignment vertical="center"/>
    </xf>
    <xf numFmtId="0" fontId="63" fillId="2" borderId="0" xfId="1" applyFont="1" applyFill="1" applyAlignment="1">
      <alignment horizontal="center" vertical="center"/>
    </xf>
    <xf numFmtId="0" fontId="60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73" fontId="4" fillId="2" borderId="0" xfId="5" applyNumberFormat="1" applyFont="1" applyFill="1" applyAlignment="1">
      <alignment horizontal="center"/>
    </xf>
    <xf numFmtId="0" fontId="63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top"/>
    </xf>
    <xf numFmtId="0" fontId="3" fillId="2" borderId="0" xfId="1" applyFont="1" applyFill="1" applyAlignment="1">
      <alignment vertical="top" wrapText="1"/>
    </xf>
    <xf numFmtId="0" fontId="64" fillId="2" borderId="0" xfId="1" applyFont="1" applyFill="1" applyAlignment="1">
      <alignment vertical="center"/>
    </xf>
    <xf numFmtId="0" fontId="4" fillId="2" borderId="0" xfId="1" applyFont="1" applyFill="1" applyAlignment="1">
      <alignment vertical="top" wrapText="1"/>
    </xf>
    <xf numFmtId="174" fontId="3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173" fontId="65" fillId="0" borderId="0" xfId="5" applyNumberFormat="1" applyFont="1" applyFill="1" applyAlignment="1">
      <alignment horizontal="right" wrapText="1"/>
    </xf>
    <xf numFmtId="0" fontId="64" fillId="2" borderId="0" xfId="1" applyFont="1" applyFill="1"/>
    <xf numFmtId="0" fontId="4" fillId="3" borderId="2" xfId="1" applyFont="1" applyFill="1" applyBorder="1" applyAlignment="1">
      <alignment horizontal="center" vertical="center" wrapText="1"/>
    </xf>
    <xf numFmtId="173" fontId="4" fillId="3" borderId="2" xfId="5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14" fontId="4" fillId="3" borderId="6" xfId="5" applyNumberFormat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60" fillId="2" borderId="0" xfId="1" applyFont="1" applyFill="1" applyBorder="1" applyAlignment="1">
      <alignment horizontal="left" vertical="center" wrapText="1"/>
    </xf>
    <xf numFmtId="169" fontId="3" fillId="2" borderId="0" xfId="6" applyFont="1" applyFill="1" applyBorder="1" applyAlignment="1">
      <alignment horizontal="right" vertical="center" wrapText="1"/>
    </xf>
    <xf numFmtId="0" fontId="60" fillId="2" borderId="0" xfId="1" applyFont="1" applyFill="1"/>
    <xf numFmtId="2" fontId="64" fillId="2" borderId="0" xfId="7" applyNumberFormat="1" applyFont="1" applyFill="1" applyAlignment="1">
      <alignment vertical="center"/>
    </xf>
    <xf numFmtId="169" fontId="64" fillId="2" borderId="0" xfId="5" applyFont="1" applyFill="1" applyAlignment="1">
      <alignment vertical="center"/>
    </xf>
    <xf numFmtId="0" fontId="3" fillId="2" borderId="0" xfId="4" applyFont="1" applyFill="1"/>
    <xf numFmtId="3" fontId="4" fillId="2" borderId="0" xfId="1" applyNumberFormat="1" applyFont="1" applyFill="1" applyAlignment="1">
      <alignment horizontal="left" vertical="top" wrapText="1"/>
    </xf>
    <xf numFmtId="0" fontId="60" fillId="2" borderId="11" xfId="1" applyFont="1" applyFill="1" applyBorder="1" applyAlignment="1">
      <alignment horizontal="left" vertical="center" wrapText="1"/>
    </xf>
    <xf numFmtId="0" fontId="60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216" fontId="3" fillId="2" borderId="0" xfId="1" applyNumberFormat="1" applyFont="1" applyFill="1" applyAlignment="1">
      <alignment horizontal="left" vertical="top" wrapText="1"/>
    </xf>
    <xf numFmtId="173" fontId="64" fillId="2" borderId="0" xfId="2" applyNumberFormat="1" applyFont="1" applyFill="1" applyBorder="1"/>
    <xf numFmtId="216" fontId="3" fillId="2" borderId="0" xfId="1" applyNumberFormat="1" applyFont="1" applyFill="1" applyAlignment="1">
      <alignment horizontal="left" vertical="top"/>
    </xf>
    <xf numFmtId="169" fontId="2" fillId="2" borderId="0" xfId="4" applyNumberFormat="1" applyFont="1" applyFill="1"/>
    <xf numFmtId="16" fontId="70" fillId="2" borderId="0" xfId="1" applyNumberFormat="1" applyFont="1" applyFill="1" applyAlignment="1">
      <alignment horizontal="center" vertical="center"/>
    </xf>
    <xf numFmtId="0" fontId="71" fillId="2" borderId="0" xfId="4" applyFont="1" applyFill="1"/>
    <xf numFmtId="169" fontId="69" fillId="2" borderId="0" xfId="200" applyFont="1" applyFill="1" applyBorder="1"/>
    <xf numFmtId="0" fontId="69" fillId="2" borderId="0" xfId="1" applyFont="1" applyFill="1"/>
    <xf numFmtId="43" fontId="69" fillId="2" borderId="0" xfId="1" applyNumberFormat="1" applyFont="1" applyFill="1"/>
    <xf numFmtId="173" fontId="3" fillId="2" borderId="9" xfId="6" applyNumberFormat="1" applyFont="1" applyFill="1" applyBorder="1" applyAlignment="1">
      <alignment vertical="center" wrapText="1"/>
    </xf>
    <xf numFmtId="168" fontId="3" fillId="2" borderId="9" xfId="6" applyNumberFormat="1" applyFont="1" applyFill="1" applyBorder="1" applyAlignment="1">
      <alignment vertical="center" wrapText="1"/>
    </xf>
    <xf numFmtId="3" fontId="3" fillId="0" borderId="19" xfId="0" applyNumberFormat="1" applyFont="1" applyBorder="1" applyAlignment="1"/>
    <xf numFmtId="0" fontId="4" fillId="0" borderId="19" xfId="0" applyFont="1" applyBorder="1" applyAlignment="1">
      <alignment horizontal="right"/>
    </xf>
    <xf numFmtId="10" fontId="3" fillId="0" borderId="19" xfId="148" applyNumberFormat="1" applyFont="1" applyBorder="1" applyAlignment="1">
      <alignment horizontal="right" vertical="center"/>
    </xf>
    <xf numFmtId="2" fontId="3" fillId="2" borderId="9" xfId="6" applyNumberFormat="1" applyFont="1" applyFill="1" applyBorder="1" applyAlignment="1">
      <alignment vertical="center" wrapText="1"/>
    </xf>
    <xf numFmtId="170" fontId="3" fillId="0" borderId="0" xfId="4" applyNumberFormat="1" applyFont="1" applyAlignment="1">
      <alignment horizontal="center" vertical="top"/>
    </xf>
    <xf numFmtId="0" fontId="61" fillId="2" borderId="0" xfId="1" applyFont="1" applyFill="1" applyAlignment="1">
      <alignment horizontal="center" wrapText="1"/>
    </xf>
    <xf numFmtId="0" fontId="62" fillId="2" borderId="0" xfId="1" applyFont="1" applyFill="1" applyAlignment="1">
      <alignment horizontal="center" vertical="center" wrapText="1"/>
    </xf>
    <xf numFmtId="170" fontId="4" fillId="0" borderId="0" xfId="4" applyNumberFormat="1" applyFont="1" applyAlignment="1">
      <alignment horizontal="center" vertical="top"/>
    </xf>
    <xf numFmtId="0" fontId="4" fillId="2" borderId="10" xfId="1" applyFont="1" applyFill="1" applyBorder="1" applyAlignment="1">
      <alignment horizontal="left" vertical="center" wrapText="1"/>
    </xf>
    <xf numFmtId="0" fontId="4" fillId="2" borderId="11" xfId="1" applyFont="1" applyFill="1" applyBorder="1" applyAlignment="1">
      <alignment horizontal="left" vertical="center" wrapText="1"/>
    </xf>
    <xf numFmtId="3" fontId="4" fillId="0" borderId="0" xfId="1" applyNumberFormat="1" applyFont="1" applyFill="1" applyAlignment="1">
      <alignment horizontal="left" vertical="top" wrapText="1"/>
    </xf>
    <xf numFmtId="3" fontId="3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14" fontId="4" fillId="2" borderId="0" xfId="1" applyNumberFormat="1" applyFont="1" applyFill="1" applyAlignment="1">
      <alignment horizontal="left" vertical="top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left" vertical="center" wrapText="1"/>
    </xf>
    <xf numFmtId="0" fontId="60" fillId="2" borderId="11" xfId="1" applyFont="1" applyFill="1" applyBorder="1" applyAlignment="1">
      <alignment horizontal="left" vertical="center" wrapText="1"/>
    </xf>
    <xf numFmtId="175" fontId="4" fillId="2" borderId="0" xfId="7" applyNumberFormat="1" applyFont="1" applyFill="1" applyAlignment="1">
      <alignment horizontal="left" vertical="center" wrapText="1"/>
    </xf>
    <xf numFmtId="0" fontId="60" fillId="0" borderId="0" xfId="7" applyFont="1" applyFill="1" applyBorder="1" applyAlignment="1">
      <alignment horizontal="left" vertical="center" wrapText="1"/>
    </xf>
    <xf numFmtId="173" fontId="60" fillId="2" borderId="0" xfId="5" applyNumberFormat="1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</cellXfs>
  <cellStyles count="228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tegory" xfId="40"/>
    <cellStyle name="CHUONG" xfId="41"/>
    <cellStyle name="Comma" xfId="200" builtinId="3"/>
    <cellStyle name="Comma 10" xfId="42"/>
    <cellStyle name="Comma 10 2" xfId="209"/>
    <cellStyle name="Comma 11" xfId="225"/>
    <cellStyle name="Comma 12" xfId="43"/>
    <cellStyle name="Comma 12 2" xfId="44"/>
    <cellStyle name="Comma 13" xfId="227"/>
    <cellStyle name="Comma 2" xfId="45"/>
    <cellStyle name="Comma 2 2" xfId="46"/>
    <cellStyle name="Comma 2 2 2" xfId="214"/>
    <cellStyle name="Comma 2 3" xfId="47"/>
    <cellStyle name="Comma 2 3 2" xfId="48"/>
    <cellStyle name="Comma 2 3 2 2" xfId="49"/>
    <cellStyle name="Comma 2 3 3" xfId="213"/>
    <cellStyle name="Comma 2 4" xfId="50"/>
    <cellStyle name="Comma 2 5" xfId="6"/>
    <cellStyle name="Comma 2 6" xfId="202"/>
    <cellStyle name="Comma 2 7" xfId="226"/>
    <cellStyle name="Comma 3" xfId="51"/>
    <cellStyle name="Comma 3 2" xfId="216"/>
    <cellStyle name="Comma 3 3" xfId="215"/>
    <cellStyle name="Comma 3 4" xfId="204"/>
    <cellStyle name="Comma 4" xfId="52"/>
    <cellStyle name="Comma 4 2" xfId="53"/>
    <cellStyle name="Comma 4 2 2" xfId="54"/>
    <cellStyle name="Comma 4 2 2 2" xfId="55"/>
    <cellStyle name="Comma 4 2 2 3" xfId="218"/>
    <cellStyle name="Comma 4 2 3" xfId="208"/>
    <cellStyle name="Comma 4 3" xfId="5"/>
    <cellStyle name="Comma 4 4" xfId="217"/>
    <cellStyle name="Comma 5" xfId="56"/>
    <cellStyle name="Comma 5 2" xfId="2"/>
    <cellStyle name="Comma 5 3" xfId="219"/>
    <cellStyle name="Comma 6" xfId="57"/>
    <cellStyle name="Comma 6 2" xfId="212"/>
    <cellStyle name="Comma 7" xfId="58"/>
    <cellStyle name="Comma 8" xfId="3"/>
    <cellStyle name="Comma 9" xfId="203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Fixed" xfId="77"/>
    <cellStyle name="form_so" xfId="78"/>
    <cellStyle name="Grey" xfId="79"/>
    <cellStyle name="HEADER" xfId="80"/>
    <cellStyle name="Header1" xfId="81"/>
    <cellStyle name="Header2" xfId="82"/>
    <cellStyle name="Heading" xfId="83"/>
    <cellStyle name="Heading1" xfId="84"/>
    <cellStyle name="Heading2" xfId="85"/>
    <cellStyle name="Input [yellow]" xfId="86"/>
    <cellStyle name="Input Cells" xfId="87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1 2" xfId="207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2 2" xfId="221"/>
    <cellStyle name="Normal 2 3" xfId="114"/>
    <cellStyle name="Normal 2 3 2" xfId="220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2 2" xfId="222"/>
    <cellStyle name="Normal 3 2 20" xfId="206"/>
    <cellStyle name="Normal 3 3" xfId="1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37" xfId="201"/>
    <cellStyle name="Normal 4" xfId="134"/>
    <cellStyle name="Normal 4 2" xfId="211"/>
    <cellStyle name="Normal 5" xfId="135"/>
    <cellStyle name="Normal 5 2" xfId="224"/>
    <cellStyle name="Normal 6" xfId="136"/>
    <cellStyle name="Normal 7" xfId="137"/>
    <cellStyle name="Normal 8" xfId="138"/>
    <cellStyle name="Normal 9" xfId="139"/>
    <cellStyle name="Normal_Bao cao tai chinh 280405" xfId="7"/>
    <cellStyle name="Normal1" xfId="140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per.style" xfId="145"/>
    <cellStyle name="Percent (0)" xfId="146"/>
    <cellStyle name="Percent [2]" xfId="147"/>
    <cellStyle name="Percent 2" xfId="148"/>
    <cellStyle name="Percent 2 2" xfId="223"/>
    <cellStyle name="Percent 2 6" xfId="210"/>
    <cellStyle name="Percent 3" xfId="149"/>
    <cellStyle name="Percent 4" xfId="205"/>
    <cellStyle name="PERCENTAGE" xfId="150"/>
    <cellStyle name="pricing" xfId="151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h" xfId="160"/>
    <cellStyle name="Thuyet minh" xfId="161"/>
    <cellStyle name="Tickmark" xfId="162"/>
    <cellStyle name="viet" xfId="163"/>
    <cellStyle name="viet2" xfId="164"/>
    <cellStyle name="vnhead1" xfId="165"/>
    <cellStyle name="vnhead3" xfId="166"/>
    <cellStyle name="vntxt1" xfId="167"/>
    <cellStyle name="vntxt2" xfId="168"/>
    <cellStyle name="Währung [0]_UXO VII" xfId="169"/>
    <cellStyle name="Währung_UXO VII" xfId="170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1779195</xdr:colOff>
      <xdr:row>1</xdr:row>
      <xdr:rowOff>112058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176" y="0"/>
          <a:ext cx="2608431" cy="7171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SSIBF/SSIBF%20121120/B&#224;n%20giao%20t&#7915;%20ch&#7883;%20V&#226;n/file%20theo%20doi/file%20theo%20doi/TINH%20NAV%20SSIBF/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/Dung_baoviet/BVBF/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y/TrangKenh/Chinhthuc-cu/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nq1/AppData/Roaming/Microsoft/Excel/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ETF%20SSI/ETF%20SSIAM%2012112020/SSI%20ETF/SSI%20ETF/FILE%20THEO%20DOI/2021/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ungdt8/Desktop/DEPOSIT%20RECORDS%20-TRAI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PL26 TUAN"/>
      <sheetName val="PL26 weekly"/>
      <sheetName val="Cash"/>
      <sheetName val="Sheet1"/>
      <sheetName val="Sheet2"/>
      <sheetName val="XXIV TUAN"/>
      <sheetName val="PL26 TUAN CU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  <row r="609">
          <cell r="B609">
            <v>44200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  <sheetName val="Section_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B1:XEZ45"/>
  <sheetViews>
    <sheetView showGridLines="0" tabSelected="1" topLeftCell="A10" zoomScale="82" zoomScaleNormal="82" zoomScaleSheetLayoutView="100" workbookViewId="0">
      <selection activeCell="H20" sqref="H20"/>
    </sheetView>
  </sheetViews>
  <sheetFormatPr defaultColWidth="9.140625" defaultRowHeight="15"/>
  <cols>
    <col min="1" max="1" width="5" style="25" customWidth="1"/>
    <col min="2" max="2" width="10" style="25" customWidth="1"/>
    <col min="3" max="3" width="2.42578125" style="25" customWidth="1"/>
    <col min="4" max="4" width="38.28515625" style="25" customWidth="1"/>
    <col min="5" max="5" width="20.5703125" style="25" customWidth="1"/>
    <col min="6" max="6" width="12.7109375" style="25" hidden="1" customWidth="1"/>
    <col min="7" max="7" width="32.7109375" style="25" customWidth="1"/>
    <col min="8" max="8" width="29.5703125" style="25" customWidth="1"/>
    <col min="9" max="9" width="22.7109375" style="25" bestFit="1" customWidth="1"/>
    <col min="10" max="16384" width="9.140625" style="25"/>
  </cols>
  <sheetData>
    <row r="1" spans="2:9" ht="48" customHeight="1">
      <c r="B1" s="86" t="s">
        <v>0</v>
      </c>
      <c r="C1" s="86"/>
      <c r="D1" s="86"/>
      <c r="E1" s="86"/>
      <c r="F1" s="86"/>
      <c r="G1" s="86"/>
      <c r="H1" s="86"/>
      <c r="I1" s="24"/>
    </row>
    <row r="2" spans="2:9" ht="58.5" customHeight="1">
      <c r="B2" s="87" t="s">
        <v>21</v>
      </c>
      <c r="C2" s="87"/>
      <c r="D2" s="87"/>
      <c r="E2" s="87"/>
      <c r="F2" s="87"/>
      <c r="G2" s="87"/>
      <c r="H2" s="87"/>
      <c r="I2" s="24"/>
    </row>
    <row r="3" spans="2:9" ht="17.25" customHeight="1">
      <c r="B3" s="1"/>
      <c r="C3" s="1"/>
      <c r="D3" s="1"/>
      <c r="E3" s="1"/>
      <c r="F3" s="26"/>
      <c r="G3" s="26"/>
      <c r="H3" s="27"/>
    </row>
    <row r="4" spans="2:9" ht="18" customHeight="1">
      <c r="B4" s="88" t="s">
        <v>1</v>
      </c>
      <c r="C4" s="88"/>
      <c r="D4" s="88"/>
      <c r="E4" s="88"/>
      <c r="F4" s="88"/>
      <c r="G4" s="88"/>
      <c r="H4" s="88"/>
    </row>
    <row r="5" spans="2:9" ht="17.25" customHeight="1">
      <c r="B5" s="85" t="s">
        <v>2</v>
      </c>
      <c r="C5" s="85"/>
      <c r="D5" s="85"/>
      <c r="E5" s="85"/>
      <c r="F5" s="85"/>
      <c r="G5" s="85"/>
      <c r="H5" s="85"/>
    </row>
    <row r="6" spans="2:9" ht="34.5" customHeight="1">
      <c r="B6" s="2"/>
      <c r="C6" s="2"/>
      <c r="D6" s="2"/>
      <c r="E6" s="2"/>
      <c r="F6" s="28"/>
      <c r="G6" s="28"/>
      <c r="H6" s="28"/>
    </row>
    <row r="7" spans="2:9" s="31" customFormat="1" ht="21" customHeight="1">
      <c r="B7" s="3"/>
      <c r="C7" s="3"/>
      <c r="D7" s="4" t="s">
        <v>3</v>
      </c>
      <c r="E7" s="3" t="s">
        <v>4</v>
      </c>
      <c r="F7" s="29"/>
      <c r="G7" s="29"/>
      <c r="H7" s="30"/>
    </row>
    <row r="8" spans="2:9" s="31" customFormat="1" ht="15" customHeight="1">
      <c r="B8" s="32"/>
      <c r="C8" s="5"/>
      <c r="D8" s="33" t="s">
        <v>5</v>
      </c>
      <c r="E8" s="6" t="s">
        <v>6</v>
      </c>
      <c r="F8" s="32"/>
      <c r="G8" s="32"/>
      <c r="H8" s="5"/>
      <c r="I8" s="34"/>
    </row>
    <row r="9" spans="2:9" s="31" customFormat="1" ht="16.5">
      <c r="B9" s="32"/>
      <c r="C9" s="3"/>
      <c r="D9" s="33"/>
      <c r="E9" s="6"/>
      <c r="F9" s="32"/>
      <c r="G9" s="32"/>
      <c r="H9" s="3"/>
      <c r="I9" s="35"/>
    </row>
    <row r="10" spans="2:9" ht="23.25" customHeight="1">
      <c r="B10" s="36"/>
      <c r="C10" s="36"/>
      <c r="D10" s="37"/>
      <c r="E10" s="37"/>
      <c r="F10" s="37"/>
      <c r="G10" s="37"/>
      <c r="H10" s="38"/>
      <c r="I10" s="39"/>
    </row>
    <row r="11" spans="2:9" s="31" customFormat="1" ht="38.25" customHeight="1">
      <c r="B11" s="40">
        <v>1</v>
      </c>
      <c r="C11" s="40"/>
      <c r="D11" s="41" t="s">
        <v>25</v>
      </c>
      <c r="E11" s="91" t="s">
        <v>31</v>
      </c>
      <c r="F11" s="91"/>
      <c r="G11" s="91"/>
      <c r="H11" s="91"/>
      <c r="I11" s="42"/>
    </row>
    <row r="12" spans="2:9" s="31" customFormat="1" ht="38.25" customHeight="1">
      <c r="B12" s="40">
        <v>2</v>
      </c>
      <c r="C12" s="40"/>
      <c r="D12" s="41" t="s">
        <v>36</v>
      </c>
      <c r="E12" s="92" t="s">
        <v>26</v>
      </c>
      <c r="F12" s="92"/>
      <c r="G12" s="92"/>
      <c r="H12" s="92"/>
      <c r="I12" s="42"/>
    </row>
    <row r="13" spans="2:9" s="31" customFormat="1" ht="38.25" customHeight="1">
      <c r="B13" s="40">
        <v>3</v>
      </c>
      <c r="C13" s="40"/>
      <c r="D13" s="41" t="s">
        <v>27</v>
      </c>
      <c r="E13" s="93" t="s">
        <v>37</v>
      </c>
      <c r="F13" s="93"/>
      <c r="G13" s="93"/>
      <c r="H13" s="93"/>
      <c r="I13" s="42"/>
    </row>
    <row r="14" spans="2:9" s="31" customFormat="1" ht="23.25" customHeight="1">
      <c r="B14" s="40">
        <v>4</v>
      </c>
      <c r="C14" s="40"/>
      <c r="D14" s="43" t="s">
        <v>23</v>
      </c>
      <c r="E14" s="94" t="s">
        <v>38</v>
      </c>
      <c r="F14" s="94"/>
      <c r="G14" s="94"/>
      <c r="H14" s="94"/>
      <c r="I14" s="42"/>
    </row>
    <row r="15" spans="2:9" s="31" customFormat="1" ht="21" customHeight="1">
      <c r="B15" s="40"/>
      <c r="C15" s="40"/>
      <c r="D15" s="41" t="s">
        <v>32</v>
      </c>
      <c r="E15" s="72" t="s">
        <v>39</v>
      </c>
      <c r="F15" s="65"/>
      <c r="G15" s="65"/>
      <c r="H15" s="65"/>
      <c r="I15" s="42"/>
    </row>
    <row r="16" spans="2:9" s="31" customFormat="1" ht="22.5" customHeight="1">
      <c r="B16" s="40">
        <v>5</v>
      </c>
      <c r="C16" s="40"/>
      <c r="D16" s="45" t="s">
        <v>7</v>
      </c>
      <c r="E16" s="94">
        <f>G20+1</f>
        <v>45454</v>
      </c>
      <c r="F16" s="94"/>
      <c r="G16" s="94"/>
      <c r="H16" s="94"/>
      <c r="I16" s="42"/>
    </row>
    <row r="17" spans="2:10 16380:16380" s="31" customFormat="1" ht="22.5" customHeight="1">
      <c r="B17" s="40"/>
      <c r="C17" s="40"/>
      <c r="D17" s="41" t="s">
        <v>33</v>
      </c>
      <c r="E17" s="70">
        <f>E16</f>
        <v>45454</v>
      </c>
      <c r="F17" s="65"/>
      <c r="G17" s="65"/>
      <c r="H17" s="65"/>
      <c r="I17" s="42"/>
    </row>
    <row r="18" spans="2:10 16380:16380" ht="34.5">
      <c r="B18" s="40"/>
      <c r="C18" s="40"/>
      <c r="D18" s="41"/>
      <c r="E18" s="44"/>
      <c r="F18" s="65"/>
      <c r="G18" s="65"/>
      <c r="H18" s="46" t="s">
        <v>8</v>
      </c>
      <c r="I18" s="47"/>
    </row>
    <row r="19" spans="2:10 16380:16380" ht="39" customHeight="1">
      <c r="B19" s="48" t="s">
        <v>9</v>
      </c>
      <c r="C19" s="95" t="s">
        <v>10</v>
      </c>
      <c r="D19" s="96"/>
      <c r="E19" s="96"/>
      <c r="F19" s="97"/>
      <c r="G19" s="49" t="s">
        <v>11</v>
      </c>
      <c r="H19" s="49" t="s">
        <v>11</v>
      </c>
      <c r="I19" s="35"/>
    </row>
    <row r="20" spans="2:10 16380:16380" ht="18.75" customHeight="1">
      <c r="B20" s="50"/>
      <c r="C20" s="51"/>
      <c r="D20" s="52"/>
      <c r="E20" s="52"/>
      <c r="F20" s="53"/>
      <c r="G20" s="54">
        <f>IF(WEEKDAY(H20)+1=6,H20+3,H20+1)</f>
        <v>45453</v>
      </c>
      <c r="H20" s="54">
        <v>45452</v>
      </c>
      <c r="I20" s="74">
        <v>45084</v>
      </c>
    </row>
    <row r="21" spans="2:10 16380:16380" ht="39" customHeight="1">
      <c r="B21" s="55">
        <v>1</v>
      </c>
      <c r="C21" s="89" t="s">
        <v>30</v>
      </c>
      <c r="D21" s="98"/>
      <c r="E21" s="98"/>
      <c r="F21" s="98"/>
      <c r="G21" s="7"/>
      <c r="H21" s="7"/>
      <c r="I21" s="75"/>
    </row>
    <row r="22" spans="2:10 16380:16380" ht="39" customHeight="1">
      <c r="B22" s="56">
        <v>1.1000000000000001</v>
      </c>
      <c r="C22" s="57"/>
      <c r="D22" s="99" t="s">
        <v>28</v>
      </c>
      <c r="E22" s="99"/>
      <c r="F22" s="99"/>
      <c r="G22" s="79">
        <v>79372799809</v>
      </c>
      <c r="H22" s="79">
        <v>79392291879</v>
      </c>
      <c r="I22" s="76"/>
      <c r="J22" s="73"/>
    </row>
    <row r="23" spans="2:10 16380:16380" ht="39" customHeight="1">
      <c r="B23" s="56">
        <v>1.2</v>
      </c>
      <c r="C23" s="57"/>
      <c r="D23" s="99" t="s">
        <v>12</v>
      </c>
      <c r="E23" s="99"/>
      <c r="F23" s="99"/>
      <c r="G23" s="81"/>
      <c r="H23" s="81"/>
      <c r="I23" s="77"/>
    </row>
    <row r="24" spans="2:10 16380:16380" ht="39" customHeight="1">
      <c r="B24" s="56">
        <v>1.3</v>
      </c>
      <c r="C24" s="57"/>
      <c r="D24" s="99" t="s">
        <v>29</v>
      </c>
      <c r="E24" s="99"/>
      <c r="F24" s="99"/>
      <c r="G24" s="80">
        <v>11136.58</v>
      </c>
      <c r="H24" s="80">
        <v>11147.5</v>
      </c>
      <c r="I24" s="76"/>
      <c r="J24" s="73"/>
      <c r="XEZ24" s="71"/>
    </row>
    <row r="25" spans="2:10 16380:16380" ht="39" customHeight="1">
      <c r="B25" s="55">
        <v>2</v>
      </c>
      <c r="C25" s="89" t="s">
        <v>24</v>
      </c>
      <c r="D25" s="90"/>
      <c r="E25" s="90"/>
      <c r="F25" s="90"/>
      <c r="G25" s="82"/>
      <c r="H25" s="82"/>
      <c r="I25" s="75"/>
    </row>
    <row r="26" spans="2:10 16380:16380" ht="39" customHeight="1">
      <c r="B26" s="56">
        <v>2.1</v>
      </c>
      <c r="C26" s="57"/>
      <c r="D26" s="66" t="s">
        <v>13</v>
      </c>
      <c r="E26" s="66"/>
      <c r="F26" s="66"/>
      <c r="G26" s="84">
        <v>0</v>
      </c>
      <c r="H26" s="84">
        <v>0</v>
      </c>
      <c r="I26" s="78"/>
    </row>
    <row r="27" spans="2:10 16380:16380" ht="39" customHeight="1">
      <c r="B27" s="56">
        <v>2.2000000000000002</v>
      </c>
      <c r="C27" s="57"/>
      <c r="D27" s="66" t="s">
        <v>14</v>
      </c>
      <c r="E27" s="66"/>
      <c r="F27" s="66"/>
      <c r="G27" s="84">
        <f>G26*G24</f>
        <v>0</v>
      </c>
      <c r="H27" s="84">
        <v>0</v>
      </c>
      <c r="I27" s="78"/>
    </row>
    <row r="28" spans="2:10 16380:16380" ht="39" customHeight="1">
      <c r="B28" s="56">
        <v>2.2999999999999998</v>
      </c>
      <c r="C28" s="57"/>
      <c r="D28" s="66" t="s">
        <v>15</v>
      </c>
      <c r="E28" s="66"/>
      <c r="F28" s="66"/>
      <c r="G28" s="83">
        <f>G27/G22</f>
        <v>0</v>
      </c>
      <c r="H28" s="83">
        <v>0</v>
      </c>
      <c r="I28" s="77"/>
    </row>
    <row r="29" spans="2:10 16380:16380" ht="39" customHeight="1">
      <c r="B29" s="58"/>
      <c r="C29" s="58"/>
      <c r="D29" s="59"/>
      <c r="E29" s="59"/>
      <c r="F29" s="59"/>
      <c r="G29" s="60"/>
      <c r="H29" s="60"/>
      <c r="I29" s="77"/>
    </row>
    <row r="30" spans="2:10 16380:16380" ht="16.5">
      <c r="B30" s="8"/>
      <c r="C30" s="8"/>
      <c r="D30" s="61"/>
      <c r="E30" s="61"/>
      <c r="F30" s="61"/>
      <c r="G30" s="61"/>
      <c r="H30" s="8"/>
      <c r="I30" s="47"/>
    </row>
    <row r="31" spans="2:10 16380:16380" ht="17.25">
      <c r="B31" s="9"/>
      <c r="C31" s="8"/>
      <c r="D31" s="61"/>
      <c r="E31" s="61"/>
      <c r="F31" s="61"/>
      <c r="G31" s="61"/>
      <c r="H31" s="8"/>
      <c r="I31" s="47"/>
    </row>
    <row r="32" spans="2:10 16380:16380" ht="16.5">
      <c r="B32" s="10"/>
      <c r="C32" s="10"/>
      <c r="D32" s="10"/>
      <c r="E32" s="10"/>
      <c r="F32" s="11"/>
      <c r="G32" s="11"/>
      <c r="H32" s="12"/>
      <c r="I32" s="62"/>
    </row>
    <row r="33" spans="2:9" ht="15" customHeight="1">
      <c r="B33" s="13" t="s">
        <v>16</v>
      </c>
      <c r="C33" s="13"/>
      <c r="D33" s="13"/>
      <c r="E33" s="10"/>
      <c r="F33" s="100" t="s">
        <v>17</v>
      </c>
      <c r="G33" s="100"/>
      <c r="H33" s="100"/>
      <c r="I33" s="62"/>
    </row>
    <row r="34" spans="2:9" ht="15" customHeight="1">
      <c r="B34" s="101" t="s">
        <v>18</v>
      </c>
      <c r="C34" s="101"/>
      <c r="D34" s="101"/>
      <c r="E34" s="67"/>
      <c r="F34" s="102" t="s">
        <v>19</v>
      </c>
      <c r="G34" s="102"/>
      <c r="H34" s="102"/>
      <c r="I34" s="63"/>
    </row>
    <row r="35" spans="2:9" ht="16.5">
      <c r="B35" s="103"/>
      <c r="C35" s="103"/>
      <c r="D35" s="103"/>
      <c r="E35" s="68"/>
      <c r="F35" s="104"/>
      <c r="G35" s="104"/>
      <c r="H35" s="104"/>
      <c r="I35" s="63"/>
    </row>
    <row r="36" spans="2:9" ht="16.5">
      <c r="B36" s="68"/>
      <c r="C36" s="68"/>
      <c r="D36" s="68"/>
      <c r="E36" s="68"/>
      <c r="F36" s="69"/>
      <c r="G36" s="69"/>
      <c r="H36" s="14"/>
      <c r="I36" s="63"/>
    </row>
    <row r="37" spans="2:9" ht="16.5">
      <c r="B37" s="15"/>
      <c r="C37" s="15"/>
      <c r="D37" s="15"/>
      <c r="E37" s="15"/>
      <c r="F37" s="16"/>
      <c r="G37" s="16"/>
      <c r="H37" s="17"/>
      <c r="I37" s="63"/>
    </row>
    <row r="38" spans="2:9" ht="51" customHeight="1">
      <c r="B38" s="18"/>
      <c r="C38" s="18"/>
      <c r="D38" s="18"/>
      <c r="E38" s="18"/>
      <c r="F38" s="16"/>
      <c r="G38" s="16"/>
      <c r="H38" s="17"/>
      <c r="I38" s="63"/>
    </row>
    <row r="39" spans="2:9" ht="16.5">
      <c r="B39" s="10"/>
      <c r="C39" s="10"/>
      <c r="D39" s="10"/>
      <c r="E39" s="10"/>
      <c r="F39" s="16"/>
      <c r="G39" s="16"/>
      <c r="H39" s="17"/>
      <c r="I39" s="63"/>
    </row>
    <row r="40" spans="2:9" ht="16.5">
      <c r="B40" s="10"/>
      <c r="C40" s="10"/>
      <c r="D40" s="10"/>
      <c r="E40" s="10"/>
      <c r="F40" s="16"/>
      <c r="G40" s="16"/>
      <c r="H40" s="17"/>
      <c r="I40" s="63"/>
    </row>
    <row r="41" spans="2:9" ht="16.5">
      <c r="B41" s="19" t="s">
        <v>20</v>
      </c>
      <c r="C41" s="19"/>
      <c r="D41" s="19"/>
      <c r="E41" s="68"/>
      <c r="F41" s="20" t="s">
        <v>22</v>
      </c>
      <c r="G41" s="20"/>
      <c r="H41" s="19"/>
      <c r="I41" s="63"/>
    </row>
    <row r="42" spans="2:9" ht="15.75" customHeight="1">
      <c r="B42" s="21" t="s">
        <v>34</v>
      </c>
      <c r="C42" s="15"/>
      <c r="D42" s="15"/>
      <c r="E42" s="15"/>
      <c r="F42" s="21"/>
      <c r="G42" s="21"/>
      <c r="H42" s="22"/>
      <c r="I42" s="63"/>
    </row>
    <row r="43" spans="2:9" ht="15.75" customHeight="1">
      <c r="B43" s="23" t="s">
        <v>35</v>
      </c>
      <c r="C43" s="18"/>
      <c r="D43" s="18"/>
      <c r="E43" s="18"/>
      <c r="F43" s="23"/>
      <c r="G43" s="23"/>
      <c r="H43" s="22"/>
      <c r="I43" s="63"/>
    </row>
    <row r="44" spans="2:9" ht="16.5">
      <c r="B44" s="64"/>
      <c r="C44" s="64"/>
      <c r="D44" s="64"/>
      <c r="E44" s="64"/>
      <c r="F44" s="64"/>
      <c r="G44" s="64"/>
      <c r="H44" s="64"/>
    </row>
    <row r="45" spans="2:9" ht="16.5">
      <c r="B45" s="64"/>
      <c r="C45" s="64"/>
      <c r="D45" s="64"/>
      <c r="E45" s="64"/>
      <c r="F45" s="64"/>
      <c r="G45" s="64"/>
      <c r="H45" s="64"/>
    </row>
  </sheetData>
  <mergeCells count="20">
    <mergeCell ref="F33:H33"/>
    <mergeCell ref="B34:D34"/>
    <mergeCell ref="F34:H34"/>
    <mergeCell ref="B35:D35"/>
    <mergeCell ref="F35:H35"/>
    <mergeCell ref="B5:H5"/>
    <mergeCell ref="B1:H1"/>
    <mergeCell ref="B2:H2"/>
    <mergeCell ref="B4:H4"/>
    <mergeCell ref="C25:F25"/>
    <mergeCell ref="E11:H11"/>
    <mergeCell ref="E12:H12"/>
    <mergeCell ref="E13:H13"/>
    <mergeCell ref="E14:H14"/>
    <mergeCell ref="E16:H16"/>
    <mergeCell ref="C19:F19"/>
    <mergeCell ref="C21:F21"/>
    <mergeCell ref="D22:F22"/>
    <mergeCell ref="D23:F23"/>
    <mergeCell ref="D24:F24"/>
  </mergeCells>
  <pageMargins left="0.25" right="0.25" top="0.75" bottom="0.75" header="0.3" footer="0.3"/>
  <pageSetup paperSize="9" scale="57" orientation="portrait" r:id="rId1"/>
  <headerFooter alignWithMargins="0"/>
  <rowBreaks count="1" manualBreakCount="1">
    <brk id="21" max="16383" man="1"/>
  </rowBreaks>
  <drawing r:id="rId2"/>
  <legacyDrawing r:id="rId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Kx+mmAikWPoRi3In4jNtg65/fs8=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o89Nb5ZIP/sKYnZsjntdMxhr1vE=</DigestValue>
    </Reference>
  </SignedInfo>
  <SignatureValue>ArtY1p5R5BuNIuUqovho6SMz8WoPhIXtS9rFEri1RMsCpaOHdPGywizpwKQFBSbU3/UyFhw8CuA3
oNlAL7pYQVaBVv5erXhhqv6r9QQ0z/ZvOMHjhs0x5lO7WgNkcKUVKWqeRDe/FWJnnqfR9vF4cyCf
RsfhQ6OsH85LzhYqVLk=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0/09/xmldsig#sha1"/>
        <DigestValue>lc9GtqUKKvgSI3mYOXKEBypdvOQ=</DigestValue>
      </Reference>
      <Reference URI="/xl/calcChain.xml?ContentType=application/vnd.openxmlformats-officedocument.spreadsheetml.calcChain+xml">
        <DigestMethod Algorithm="http://www.w3.org/2000/09/xmldsig#sha1"/>
        <DigestValue>y6CniY6g9pt5Pz77nk8ylAxh1+Y=</DigestValue>
      </Reference>
      <Reference URI="/xl/comments1.xml?ContentType=application/vnd.openxmlformats-officedocument.spreadsheetml.comments+xml">
        <DigestMethod Algorithm="http://www.w3.org/2000/09/xmldsig#sha1"/>
        <DigestValue>sqNwANQ85Z6sLGy2Ymo34xSr9HA=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uHe5/umCzcMLP2cr/TZMHNXjqaw=</DigestValue>
      </Reference>
      <Reference URI="/xl/drawings/vmlDrawing1.vml?ContentType=application/vnd.openxmlformats-officedocument.vmlDrawing">
        <DigestMethod Algorithm="http://www.w3.org/2000/09/xmldsig#sha1"/>
        <DigestValue>LI+DmOfYoKroEmdT170vEGLcJrQ=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yPqmBQTlwyq6A7+8V+b9EoBXmZg=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9y/+hhKS1qoj/vRg41c2Kj5FS0w=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2yqv/otv8+wxeuiWPUlfGi/DK0c=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1uUZQpi134HbZ2J6l7w1E5wb6AI=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nTH/dA6PlZ7ljZ3dQsAKzdUY2cI=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h5/RHNig+QQ/9reorGU02A/f4C4=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kd3+BoLddTJQ5y4zbfDgIE+pjuM=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NltWMcsVQ9pPVr/AcbrOiXduAOE=</DigestValue>
      </Reference>
      <Reference URI="/xl/externalLinks/externalLink4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externalLinks/externalLink5.xml?ContentType=application/vnd.openxmlformats-officedocument.spreadsheetml.externalLink+xml">
        <DigestMethod Algorithm="http://www.w3.org/2000/09/xmldsig#sha1"/>
        <DigestValue>3AjPyW2a7fySOwH+dIic7FDgR1g=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t2C5VutF3+WfRb7zZU+l2s8dDlM=</DigestValue>
      </Reference>
      <Reference URI="/xl/sharedStrings.xml?ContentType=application/vnd.openxmlformats-officedocument.spreadsheetml.sharedStrings+xml">
        <DigestMethod Algorithm="http://www.w3.org/2000/09/xmldsig#sha1"/>
        <DigestValue>4jcJyWfkYLQeB2VwV7BRdlRWlg0=</DigestValue>
      </Reference>
      <Reference URI="/xl/styles.xml?ContentType=application/vnd.openxmlformats-officedocument.spreadsheetml.styles+xml">
        <DigestMethod Algorithm="http://www.w3.org/2000/09/xmldsig#sha1"/>
        <DigestValue>gAWyXhC15y2SMLa5ljoCtl11FPQ=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ldgqZWuGy7+1lq3a4wE6HOLN87I=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uQzDUe31Ond2qTKJYvwpacOhhFo=</DigestValue>
      </Reference>
      <Reference URI="/xl/worksheets/sheet1.xml?ContentType=application/vnd.openxmlformats-officedocument.spreadsheetml.worksheet+xml">
        <DigestMethod Algorithm="http://www.w3.org/2000/09/xmldsig#sha1"/>
        <DigestValue>dNkU4aO0K4QXosm0gRaFlyxYdEs=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2024-06-11T07:01:03Z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2024-06-11T07:01:03Z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q0uBWk+UWP8+epwxfJWuvzKFJNM=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7bO8YtzrEfONI0cAHmXEBXXFBg8=</DigestValue>
    </Reference>
  </SignedInfo>
  <SignatureValue>Lm1ETlBG++NQ7G80CiHy5Hh2nulHOdvmwlSSZEHEgoci/O9+d+WQu5FEcT9N6PmMGUA1EYOkUUUU
tjX0PuD+/u6gozf/wzKF8xCrnPdutRwaMqRqM+E7CgVWN7a3GlikIJLoapZdn2HpJJz+HWFFacdJ
4JVmCI24tcxysQUolsc=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0/09/xmldsig#sha1"/>
        <DigestValue>lc9GtqUKKvgSI3mYOXKEBypdvOQ=</DigestValue>
      </Reference>
      <Reference URI="/xl/calcChain.xml?ContentType=application/vnd.openxmlformats-officedocument.spreadsheetml.calcChain+xml">
        <DigestMethod Algorithm="http://www.w3.org/2000/09/xmldsig#sha1"/>
        <DigestValue>y6CniY6g9pt5Pz77nk8ylAxh1+Y=</DigestValue>
      </Reference>
      <Reference URI="/xl/comments1.xml?ContentType=application/vnd.openxmlformats-officedocument.spreadsheetml.comments+xml">
        <DigestMethod Algorithm="http://www.w3.org/2000/09/xmldsig#sha1"/>
        <DigestValue>sqNwANQ85Z6sLGy2Ymo34xSr9HA=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uHe5/umCzcMLP2cr/TZMHNXjqaw=</DigestValue>
      </Reference>
      <Reference URI="/xl/drawings/vmlDrawing1.vml?ContentType=application/vnd.openxmlformats-officedocument.vmlDrawing">
        <DigestMethod Algorithm="http://www.w3.org/2000/09/xmldsig#sha1"/>
        <DigestValue>LI+DmOfYoKroEmdT170vEGLcJrQ=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yPqmBQTlwyq6A7+8V+b9EoBXmZg=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9y/+hhKS1qoj/vRg41c2Kj5FS0w=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2yqv/otv8+wxeuiWPUlfGi/DK0c=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1uUZQpi134HbZ2J6l7w1E5wb6AI=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nTH/dA6PlZ7ljZ3dQsAKzdUY2cI=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h5/RHNig+QQ/9reorGU02A/f4C4=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kd3+BoLddTJQ5y4zbfDgIE+pjuM=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NltWMcsVQ9pPVr/AcbrOiXduAOE=</DigestValue>
      </Reference>
      <Reference URI="/xl/externalLinks/externalLink4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externalLinks/externalLink5.xml?ContentType=application/vnd.openxmlformats-officedocument.spreadsheetml.externalLink+xml">
        <DigestMethod Algorithm="http://www.w3.org/2000/09/xmldsig#sha1"/>
        <DigestValue>3AjPyW2a7fySOwH+dIic7FDgR1g=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t2C5VutF3+WfRb7zZU+l2s8dDlM=</DigestValue>
      </Reference>
      <Reference URI="/xl/sharedStrings.xml?ContentType=application/vnd.openxmlformats-officedocument.spreadsheetml.sharedStrings+xml">
        <DigestMethod Algorithm="http://www.w3.org/2000/09/xmldsig#sha1"/>
        <DigestValue>4jcJyWfkYLQeB2VwV7BRdlRWlg0=</DigestValue>
      </Reference>
      <Reference URI="/xl/styles.xml?ContentType=application/vnd.openxmlformats-officedocument.spreadsheetml.styles+xml">
        <DigestMethod Algorithm="http://www.w3.org/2000/09/xmldsig#sha1"/>
        <DigestValue>gAWyXhC15y2SMLa5ljoCtl11FPQ=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ldgqZWuGy7+1lq3a4wE6HOLN87I=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uQzDUe31Ond2qTKJYvwpacOhhFo=</DigestValue>
      </Reference>
      <Reference URI="/xl/worksheets/sheet1.xml?ContentType=application/vnd.openxmlformats-officedocument.spreadsheetml.worksheet+xml">
        <DigestMethod Algorithm="http://www.w3.org/2000/09/xmldsig#sha1"/>
        <DigestValue>dNkU4aO0K4QXosm0gRaFlyxYdEs=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2024-06-11T10:25:02Z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2024-06-11T10:25:02Z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XXIV DAILY</vt:lpstr>
      <vt:lpstr>'XXIV DAILY'!Print_Area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Nguyen Thi Giang</cp:lastModifiedBy>
  <cp:lastPrinted>2023-10-26T07:56:03Z</cp:lastPrinted>
  <dcterms:created xsi:type="dcterms:W3CDTF">2021-01-04T12:03:55Z</dcterms:created>
  <dcterms:modified xsi:type="dcterms:W3CDTF">2024-06-11T01:26:02Z</dcterms:modified>
</cp:coreProperties>
</file>