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<sst xmlns="http://schemas.openxmlformats.org/spreadsheetml/2006/main" count="41" uniqueCount="41">
  <si>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</si>
  <si>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</si>
  <si>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</si>
  <si>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</si>
  <si>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</si>
  <si>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</si>
  <si>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</si>
  <si>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</si>
  <si>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</si>
  <si>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</si>
  <si>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</si>
  <si>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</si>
  <si>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</si>
  <si>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</si>
  <si>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</si>
  <si>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</si>
  <si>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</si>
  <si>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</si>
  <si>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</si>
  <si>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</si>
  <si>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</si>
  <si>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</si>
  <si>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</si>
  <si>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</si>
  <si>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</si>
  <si>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</si>
  <si>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</si>
  <si>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</si>
  <si>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</si>
  <si>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</si>
  <si>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</si>
  <si>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</si>
  <si>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</si>
  <si>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</si>
  <si>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</si>
  <si>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</si>
  <si>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</si>
  <si>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</si>
  <si>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</si>
  <si>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27/06/2024 đến ngày 27/06/2024</t>
  </si>
  <si>
    <t>From Jun 27th 2024 to Jun 27th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</si>
</sst>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="66" zoomScaleSheetLayoutView="66" workbookViewId="0">
      <selection activeCell="E17" sqref="E17"/>
    </sheetView>
  </sheetViews>
  <sheetFormatPr defaultColWidth="9.140625" defaultRowHeight="15"/>
  <cols>
    <col min="1" max="1" width="9.570312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17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19</v>
      </c>
      <c r="E11" s="122" t="s">
        <v>22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23" t="s">
        <v>20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21</v>
      </c>
      <c r="E13" s="124" t="s">
        <v>28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18</v>
      </c>
      <c r="E14" s="125" t="s">
        <v>39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23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45471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24</v>
      </c>
      <c r="E17" s="93">
        <f>E16</f>
        <v>45471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37</v>
      </c>
      <c r="I19" s="46"/>
      <c r="J19" s="47"/>
      <c r="K19" s="48"/>
      <c r="L19" s="48"/>
      <c r="M19" s="48"/>
    </row>
    <row r="20" spans="2:14 16384:16384" ht="42" customHeight="1">
      <c r="B20" s="69"/>
      <c r="C20" s="70"/>
      <c r="D20" s="71"/>
      <c r="E20" s="71"/>
      <c r="F20" s="72"/>
      <c r="G20" s="73">
        <f>IF(WEEKDAY(H20)+1=6,H20+3,H20+1)</f>
        <v>45470</v>
      </c>
      <c r="H20" s="73">
        <v>45469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36</v>
      </c>
      <c r="E22" s="130"/>
      <c r="F22" s="130"/>
      <c r="G22" s="10">
        <v>231334908803</v>
      </c>
      <c r="H22" s="10">
        <v>231203039037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35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34</v>
      </c>
      <c r="E24" s="130"/>
      <c r="F24" s="130"/>
      <c r="G24" s="101">
        <v>11972.94</v>
      </c>
      <c r="H24" s="101">
        <v>11990.02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29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31</v>
      </c>
      <c r="E26" s="88"/>
      <c r="F26" s="88"/>
      <c r="G26" s="103">
        <v>571795.79</v>
      </c>
      <c r="H26" s="103">
        <v>571795.79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32</v>
      </c>
      <c r="E27" s="88"/>
      <c r="F27" s="88"/>
      <c r="G27" s="108">
        <f>G26*G24</f>
        <v>6846076685.9226007</v>
      </c>
      <c r="H27" s="108">
        <f>H26*H24</f>
        <v>6855842958.0158005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33</v>
      </c>
      <c r="E28" s="88"/>
      <c r="F28" s="88"/>
      <c r="G28" s="104">
        <f>G27/G22</f>
        <v>2.9593789892525806E-2</v>
      </c>
      <c r="H28" s="104">
        <f>H27/H22</f>
        <v>2.9652910215071365E-2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6.5">
      <c r="B33" s="16" t="s">
        <v>12</v>
      </c>
      <c r="C33" s="16"/>
      <c r="D33" s="16"/>
      <c r="E33" s="13"/>
      <c r="F33" s="111" t="s">
        <v>13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14</v>
      </c>
      <c r="C34" s="112"/>
      <c r="D34" s="112"/>
      <c r="E34" s="90"/>
      <c r="F34" s="113" t="s">
        <v>15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16</v>
      </c>
      <c r="C41" s="22"/>
      <c r="D41" s="22"/>
      <c r="E41" s="91"/>
      <c r="F41" s="23" t="s">
        <v>27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38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25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3622047244094491" right="0.23622047244094491" top="0.74803149606299213" bottom="0.74803149606299213" header="0.31496062992125984" footer="0.31496062992125984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nWgwb3CewJLjK1+XY03GVE+2BhjNv7Egoewx3dwde7w=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SMwRC8k+M+6mo7Qt15E4zH0lveBrFOnsn35tzfynGgo=</DigestValue>
    </Reference>
  </SignedInfo>
  <SignatureValue>gQaJorbSb2e2kgwBLpCe4FMOkJ93pFaCWiM2AxSJj763we3ERSw6729pASoy4sjr57FiyRMEvs49
mF0gxDu3H0QFgPjuaTfMLNTJS7dWje+0T96KJGC8pMJN2tI8p9GobJ+Y0/sOpAOc1Cb64abTlHi5
Rc4FUd5rj5R01S17xw7eDEYA1g3zn/FL7+CukfEowVeXsa3KAxL0NxGT6ArSqHfsnhpJyNW8ZsHd
RKC0r+001ehDjRpFmKtJrtmLymGVA6OMpeZbXWztJ/1BS+hoaPBSGYQNab1LpVFCh0HrlvQJhHHv
Xz7kAK0QL1G8RPdmRkK0MNCmohGIhnIRkudQSA==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PSqduWcdNqY+sLzCK+QnFhfIIJScGy6UiTMb7wu0pHw=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MukmsvLAKbGzAytMlOh14NX+qHu0KpgLLiUvTtan92I=</DigestValue>
      </Reference>
      <Reference URI="/xl/styles.xml?ContentType=application/vnd.openxmlformats-officedocument.spreadsheetml.styles+xml">
        <DigestMethod Algorithm="http://www.w3.org/2001/04/xmlenc#sha256"/>
        <DigestValue>eS8bZH9IyjN8RgdiPJWzjr0YwzOjcmTj/8zv0IXb1No=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t7KjA/gSgdV2lJ7A+CK5bnwfrPXq2tfM0rjmfKgWaaw=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nyZ/GSZcMwLhAmQiPtDNuXpcyZVHX4RLAR86r41slhA=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2024-06-28T08:03:32Z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2024-06-28T08:03:32Z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V7jF/RixcRFKMq5N4Hm1ZsK0HUlXQLpJB9V64ejKV/I=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SYfLQm1IHvqnAl/m/hK/4k4Z7+BivNqN36Uxpm6J/T8=</DigestValue>
    </Reference>
  </SignedInfo>
  <SignatureValue>uxuE3kYAtyjkXx8IU7OOWYD8E4FM6ayIWKxyAHmPIzxix73SXU823WHT/gBkBTKP/nq/caegDLTn
e6EYRwwf81x4+AueYY19xSjASMDI0czQsVpheyvNeZfE+1u33GrFaCxk61L5a0MvzmXSXyTiRQrs
UBCtWdhErEsUmz1FQo/hSd2NZCGeWGq927xyxJvYpL+5Uw4l69wgSpjR8SwEcYCU3EfqEMnq2Z7H
THvMyI3Qt9vzximKG9wgD0iVXtL0SZ8bQpFy8qe6SR1IQZQxOxJObfnQ7AcnjUyUmjC5JEOaRUa+
sroOprAHP44bvPzHdTJQSPO+7OlnKO5Fv+kPDw==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PSqduWcdNqY+sLzCK+QnFhfIIJScGy6UiTMb7wu0pHw=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MukmsvLAKbGzAytMlOh14NX+qHu0KpgLLiUvTtan92I=</DigestValue>
      </Reference>
      <Reference URI="/xl/styles.xml?ContentType=application/vnd.openxmlformats-officedocument.spreadsheetml.styles+xml">
        <DigestMethod Algorithm="http://www.w3.org/2001/04/xmlenc#sha256"/>
        <DigestValue>eS8bZH9IyjN8RgdiPJWzjr0YwzOjcmTj/8zv0IXb1No=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t7KjA/gSgdV2lJ7A+CK5bnwfrPXq2tfM0rjmfKgWaaw=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nyZ/GSZcMwLhAmQiPtDNuXpcyZVHX4RLAR86r41slhA=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2024-06-28T10:16:46Z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2024-06-28T10:16:46Z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2024-06-26T01:36:24Z</cp:lastPrinted>
  <dcterms:created xsi:type="dcterms:W3CDTF">2021-01-04T12:03:55Z</dcterms:created>
  <dcterms:modified xsi:type="dcterms:W3CDTF">2024-06-28T01:18:48Z</dcterms:modified>
</cp:coreProperties>
</file>