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<sst xmlns="http://schemas.openxmlformats.org/spreadsheetml/2006/main" count="41" uniqueCount="41">
  <si>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</si>
  <si>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</si>
  <si>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</si>
  <si>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</si>
  <si>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</si>
  <si>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</si>
  <si>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</si>
  <si>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</si>
  <si>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</si>
  <si>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</si>
  <si>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</si>
  <si>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</si>
  <si>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</si>
  <si>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</si>
  <si>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</si>
  <si>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</si>
  <si>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</si>
  <si>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</si>
  <si>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</si>
  <si>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</si>
  <si>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</si>
  <si>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</si>
  <si>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</si>
  <si>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</si>
  <si>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</si>
  <si>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</si>
  <si>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</si>
  <si>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</si>
  <si>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</si>
  <si>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</si>
  <si>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</si>
  <si>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</si>
  <si>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</si>
  <si>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</si>
  <si>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</si>
  <si>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</si>
  <si>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</si>
  <si>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</si>
  <si>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</si>
  <si>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26/06/2024 đến ngày 26/06/2024</t>
  </si>
  <si>
    <t>From Jun 26th 2024 to Jun 26th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</si>
</sst>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9" zoomScale="66" zoomScaleSheetLayoutView="66" workbookViewId="0">
      <selection activeCell="F17" sqref="F17"/>
    </sheetView>
  </sheetViews>
  <sheetFormatPr defaultColWidth="9.140625" defaultRowHeight="15"/>
  <cols>
    <col min="1" max="1" width="9.570312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17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19</v>
      </c>
      <c r="E11" s="115" t="s">
        <v>22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6" t="s">
        <v>20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21</v>
      </c>
      <c r="E13" s="117" t="s">
        <v>28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18</v>
      </c>
      <c r="E14" s="118" t="s">
        <v>39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23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45470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24</v>
      </c>
      <c r="E17" s="93">
        <f>E16</f>
        <v>45470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37</v>
      </c>
      <c r="I19" s="46"/>
      <c r="J19" s="47"/>
      <c r="K19" s="48"/>
      <c r="L19" s="48"/>
      <c r="M19" s="48"/>
    </row>
    <row r="20" spans="2:14 16384:16384" ht="42" customHeight="1">
      <c r="B20" s="69"/>
      <c r="C20" s="70"/>
      <c r="D20" s="71"/>
      <c r="E20" s="71"/>
      <c r="F20" s="72"/>
      <c r="G20" s="73">
        <f>IF(WEEKDAY(H20)+1=6,H20+3,H20+1)</f>
        <v>45469</v>
      </c>
      <c r="H20" s="73">
        <v>45468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36</v>
      </c>
      <c r="E22" s="123"/>
      <c r="F22" s="123"/>
      <c r="G22" s="10">
        <v>231203039037</v>
      </c>
      <c r="H22" s="10">
        <v>225470043820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35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34</v>
      </c>
      <c r="E24" s="123"/>
      <c r="F24" s="123"/>
      <c r="G24" s="101">
        <v>11990.02</v>
      </c>
      <c r="H24" s="101">
        <v>12006.48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29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31</v>
      </c>
      <c r="E26" s="88"/>
      <c r="F26" s="88"/>
      <c r="G26" s="103">
        <v>571795.79</v>
      </c>
      <c r="H26" s="103">
        <v>571795.79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32</v>
      </c>
      <c r="E27" s="88"/>
      <c r="F27" s="88"/>
      <c r="G27" s="108">
        <f>G26*G24</f>
        <v>6855842958.0158005</v>
      </c>
      <c r="H27" s="108">
        <f>H26*H24</f>
        <v>6865254716.7192001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33</v>
      </c>
      <c r="E28" s="88"/>
      <c r="F28" s="88"/>
      <c r="G28" s="104">
        <f>G27/G22</f>
        <v>2.9652910215071365E-2</v>
      </c>
      <c r="H28" s="104">
        <f>H27/H22</f>
        <v>3.0448633443296593E-2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6.5">
      <c r="B33" s="16" t="s">
        <v>12</v>
      </c>
      <c r="C33" s="16"/>
      <c r="D33" s="16"/>
      <c r="E33" s="13"/>
      <c r="F33" s="126" t="s">
        <v>13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14</v>
      </c>
      <c r="C34" s="127"/>
      <c r="D34" s="127"/>
      <c r="E34" s="90"/>
      <c r="F34" s="128" t="s">
        <v>15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16</v>
      </c>
      <c r="C41" s="22"/>
      <c r="D41" s="22"/>
      <c r="E41" s="91"/>
      <c r="F41" s="23" t="s">
        <v>27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38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25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3622047244094491" right="0.23622047244094491" top="0.74803149606299213" bottom="0.74803149606299213" header="0.31496062992125984" footer="0.31496062992125984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UFJrg+ow+86rLHZUZnREhZsWTu8PizPEfkymAelCP5Y=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c9sWemTDxK0H2ug6QqMmUCockhaypNLaz5BH8tNR00U=</DigestValue>
    </Reference>
  </SignedInfo>
  <SignatureValue>wK8vQT9bRLMAC9lvm0rCzPEz5z/fnJk3BJdglQZkWC0j2LWzyVaYoZXXtYMNIrO245/rE+vZlQXR
s4bBXxLuOwN0ZsGYBs4OTct8qwm60biEfPRB52OvbTszUB3/xHaxs6pTxybyCceq3WtHyRRlttXW
BqVaBtYhmHNQDv/e3IIsTajueozeSAIfaZ84v/MaqbdSPza7sAFzsrW8nX4E+XFU9R3zIbhlyvgH
vnb4PRqqRTHIAePs6Db8xSER5a1Cif7LE1AyM6TtKGfkJLDOn7Eo3/of+7cFZJKCGhBGafnWo3tb
stGTBDrRRz8LJYrY8ogSAow85wj5nYdsKd+GVg==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PSqduWcdNqY+sLzCK+QnFhfIIJScGy6UiTMb7wu0pHw=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RiEBkNNEk5J5R9ZBhgzFeKEmC1sEL7KYCdyeEdd350Y=</DigestValue>
      </Reference>
      <Reference URI="/xl/styles.xml?ContentType=application/vnd.openxmlformats-officedocument.spreadsheetml.styles+xml">
        <DigestMethod Algorithm="http://www.w3.org/2001/04/xmlenc#sha256"/>
        <DigestValue>w8uMNqvTYdmIf8UJLwnHU53lQTjnjTquQ6FnqDthyUU=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t7KjA/gSgdV2lJ7A+CK5bnwfrPXq2tfM0rjmfKgWaaw=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dM6AaqtdTd0T178SYH/eerJoGGhnPbBF8vIzE1Y8wMk=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2024-06-27T07:21:51Z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2024-06-27T07:21:51Z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YYMdUUzfvBjByFEsGdXDPK+lrpn845pcKcQ6wwRzoQM=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paD1i691F8Yv1mZOUApPvx5QWkA3+violfSVQMnthno=</DigestValue>
    </Reference>
  </SignedInfo>
  <SignatureValue>gcNKNDOlpvHLIvJGrDhS94sjFcfwG4/sFwkON0iCUG6645F9KFF7mIuFRuhGPZhB6fK5rXRyinoZ
JDvwXtyPO8jXEgs594AtOKSc2/a3KKWBcuuEGMT0+br7EsqZpi7A1H6pd/kV/KavkuGxqfwFD/wS
NS+wih+pP3Bim8EXr2h3nP+upp+ceQ2Q47ch1imR3PkgE7fRNclQdyR0HgOZQkWrstS7pU29p6we
cOoCNUxe5xV97YA7UKwg4gubwc3YM8duUbOfvwUZ0Dg0kbYpTJta862M7pxs12OL8cQa/1mskwHs
WBcL6vOUPJ9sOmsMxsqSMmAz7802MC+ix+LPsw==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PSqduWcdNqY+sLzCK+QnFhfIIJScGy6UiTMb7wu0pHw=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RiEBkNNEk5J5R9ZBhgzFeKEmC1sEL7KYCdyeEdd350Y=</DigestValue>
      </Reference>
      <Reference URI="/xl/styles.xml?ContentType=application/vnd.openxmlformats-officedocument.spreadsheetml.styles+xml">
        <DigestMethod Algorithm="http://www.w3.org/2001/04/xmlenc#sha256"/>
        <DigestValue>w8uMNqvTYdmIf8UJLwnHU53lQTjnjTquQ6FnqDthyUU=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t7KjA/gSgdV2lJ7A+CK5bnwfrPXq2tfM0rjmfKgWaaw=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dM6AaqtdTd0T178SYH/eerJoGGhnPbBF8vIzE1Y8wMk=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2024-06-27T10:40:25Z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2024-06-27T10:40:25Z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2024-06-26T01:36:24Z</cp:lastPrinted>
  <dcterms:created xsi:type="dcterms:W3CDTF">2021-01-04T12:03:55Z</dcterms:created>
  <dcterms:modified xsi:type="dcterms:W3CDTF">2024-06-26T11:19:43Z</dcterms:modified>
</cp:coreProperties>
</file>