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NGÀY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H27" i="1" l="1"/>
  <c r="H28" i="1" s="1"/>
  <c r="E16" i="1" l="1"/>
  <c r="G27" i="1" l="1"/>
  <c r="G28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<sst xmlns="http://schemas.openxmlformats.org/spreadsheetml/2006/main" count="41" uniqueCount="41">
  <si>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</si>
  <si>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</si>
  <si>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</si>
  <si>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</si>
  <si>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</si>
  <si>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</si>
  <si>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</si>
  <si>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</si>
  <si>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</si>
  <si>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</si>
  <si>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</si>
  <si>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</si>
  <si>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</si>
  <si>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</si>
  <si>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</si>
  <si>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</si>
  <si>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</si>
  <si>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</si>
  <si>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</si>
  <si>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</si>
  <si>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</si>
  <si>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</si>
  <si>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</si>
  <si>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</si>
  <si>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</si>
  <si>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</si>
  <si>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</si>
  <si>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</si>
  <si>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</si>
  <si>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</si>
  <si>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</si>
  <si>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</si>
  <si>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</si>
  <si>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</si>
  <si>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</si>
  <si>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</si>
  <si>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</si>
  <si>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</si>
  <si>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Dương Thanh Dũng</t>
  </si>
  <si>
    <t>Từ ngày 19/06/2024 đến ngày 19/06/2024</t>
  </si>
  <si>
    <t>From Jun 19th 2024 to Jun 19th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</si>
</sst>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&quot;$&quot;#,##0_);\(&quot;$&quot;#,##0\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8" fontId="43" fillId="0" borderId="0"/>
    <xf numFmtId="168" fontId="15" fillId="0" borderId="18">
      <alignment horizontal="left" vertical="top"/>
    </xf>
    <xf numFmtId="168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6" zoomScale="66" zoomScaleSheetLayoutView="66" workbookViewId="0">
      <selection activeCell="F15" sqref="F15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17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19</v>
      </c>
      <c r="E11" s="122" t="s">
        <v>22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26</v>
      </c>
      <c r="E12" s="123" t="s">
        <v>20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21</v>
      </c>
      <c r="E13" s="124" t="s">
        <v>28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18</v>
      </c>
      <c r="E14" s="125" t="s">
        <v>39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23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45463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24</v>
      </c>
      <c r="E17" s="93">
        <f>E16</f>
        <v>45463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37</v>
      </c>
      <c r="I19" s="46"/>
      <c r="J19" s="47"/>
      <c r="K19" s="48"/>
      <c r="L19" s="48"/>
      <c r="M19" s="48"/>
    </row>
    <row r="20" spans="2:14 16384:16384" ht="42" customHeight="1">
      <c r="B20" s="69"/>
      <c r="C20" s="70"/>
      <c r="D20" s="71"/>
      <c r="E20" s="71"/>
      <c r="F20" s="72"/>
      <c r="G20" s="73">
        <f>IF(WEEKDAY(H20)+1=6,H20+3,H20+1)</f>
        <v>45462</v>
      </c>
      <c r="H20" s="73">
        <v>45461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36</v>
      </c>
      <c r="E22" s="130"/>
      <c r="F22" s="130"/>
      <c r="G22" s="10">
        <v>226061902626</v>
      </c>
      <c r="H22" s="10">
        <v>227153896971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35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34</v>
      </c>
      <c r="E24" s="130"/>
      <c r="F24" s="130"/>
      <c r="G24" s="101">
        <v>12383.24</v>
      </c>
      <c r="H24" s="101">
        <v>12344.9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29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31</v>
      </c>
      <c r="E26" s="88"/>
      <c r="F26" s="88"/>
      <c r="G26" s="103">
        <v>571795.79</v>
      </c>
      <c r="H26" s="103">
        <v>571795.79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32</v>
      </c>
      <c r="E27" s="88"/>
      <c r="F27" s="88"/>
      <c r="G27" s="108">
        <f>G26*G24</f>
        <v>7080684498.5595999</v>
      </c>
      <c r="H27" s="108">
        <f>H26*H24</f>
        <v>7058761847.9710007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33</v>
      </c>
      <c r="E28" s="88"/>
      <c r="F28" s="88"/>
      <c r="G28" s="104">
        <f>G27/G22</f>
        <v>3.1321883149298201E-2</v>
      </c>
      <c r="H28" s="104">
        <f>H27/H22</f>
        <v>3.1074799693496653E-2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6.5">
      <c r="B33" s="16" t="s">
        <v>12</v>
      </c>
      <c r="C33" s="16"/>
      <c r="D33" s="16"/>
      <c r="E33" s="13"/>
      <c r="F33" s="111" t="s">
        <v>13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14</v>
      </c>
      <c r="C34" s="112"/>
      <c r="D34" s="112"/>
      <c r="E34" s="90"/>
      <c r="F34" s="113" t="s">
        <v>15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16</v>
      </c>
      <c r="C41" s="22"/>
      <c r="D41" s="22"/>
      <c r="E41" s="91"/>
      <c r="F41" s="23" t="s">
        <v>27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38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25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3622047244094491" right="0.23622047244094491" top="0.74803149606299213" bottom="0.74803149606299213" header="0.31496062992125984" footer="0.31496062992125984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p8ob23SMk0hJoobQhgEzDbYWY40=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E7nfI/8ZvOE+CvEpD5eq1QOjWBM=</DigestValue>
    </Reference>
  </SignedInfo>
  <SignatureValue>fawIKMGx1Kag3bAogSjOM6dO55+rI/KQ7F+zp4cz+kNVuAZ+BgndG2fGJ3lLrvoYEpNOMkQ2PeP4
/rXkjj3j2nxEiHfY9S1gcyeGnOQCkUx12L2FFGnZwOQ8xRZdbS797aAFl8EtCJcujiIhjEumtO88
mW/7hlU8fXF7gcSp7xU=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+xF/wkhZ7Na76EjoVTZRzdXAfkw=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StmMceRPOKtpN7mx9BmUSqVNRPU=</DigestValue>
      </Reference>
      <Reference URI="/xl/styles.xml?ContentType=application/vnd.openxmlformats-officedocument.spreadsheetml.styles+xml">
        <DigestMethod Algorithm="http://www.w3.org/2000/09/xmldsig#sha1"/>
        <DigestValue>VaOBfOeJPnkkwQoT1CONnvjH3fc=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6pipd8ZkQ1UL18qn8tHwt7ccCVs=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UHmeRAyHExBjvCc7+tIQXRVECtM=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2024-06-20T06:50:26Z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2024-06-20T06:50:26Z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/z863JH1VzJarO1BAsqX9VZIHR4=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FdXgvIkO/0+svH1G3Vi0kEsviTg=</DigestValue>
    </Reference>
  </SignedInfo>
  <SignatureValue>KzJsdyRplOiuAUElBmgo4oeVwkkxTRQZ6ysyl9pNeWOLh0aXbNMdvHkJ7wudKpzcMgtuk8ieyuLG
rcxR0x/GBIYQhUeTc9QJPb8c3GbNgZjezoIc3bvGjfa34wwz5I4mpHiuDe3fQ/1NXd79yQdiTWVM
sDS3+aj6nD5ODsY8Yb4=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+xF/wkhZ7Na76EjoVTZRzdXAfkw=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StmMceRPOKtpN7mx9BmUSqVNRPU=</DigestValue>
      </Reference>
      <Reference URI="/xl/styles.xml?ContentType=application/vnd.openxmlformats-officedocument.spreadsheetml.styles+xml">
        <DigestMethod Algorithm="http://www.w3.org/2000/09/xmldsig#sha1"/>
        <DigestValue>VaOBfOeJPnkkwQoT1CONnvjH3fc=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6pipd8ZkQ1UL18qn8tHwt7ccCVs=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UHmeRAyHExBjvCc7+tIQXRVECtM=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2024-06-20T10:33:55Z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2024-06-20T10:33:55Z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2024-06-18T03:49:30Z</cp:lastPrinted>
  <dcterms:created xsi:type="dcterms:W3CDTF">2021-01-04T12:03:55Z</dcterms:created>
  <dcterms:modified xsi:type="dcterms:W3CDTF">2024-06-19T10:01:11Z</dcterms:modified>
</cp:coreProperties>
</file>