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NGÀ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<sst xmlns="http://schemas.openxmlformats.org/spreadsheetml/2006/main" count="41" uniqueCount="41">
  <si>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</si>
  <si>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</si>
  <si>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</si>
  <si>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</si>
  <si>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</si>
  <si>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</si>
  <si>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</si>
  <si>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</si>
  <si>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</si>
  <si>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</si>
  <si>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</si>
  <si>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</si>
  <si>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</si>
  <si>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</si>
  <si>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</si>
  <si>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</si>
  <si>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</si>
  <si>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</si>
  <si>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</si>
  <si>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</si>
  <si>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</si>
  <si>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</si>
  <si>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</si>
  <si>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</si>
  <si>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</si>
  <si>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</si>
  <si>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</si>
  <si>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</si>
  <si>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</si>
  <si>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</si>
  <si>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</si>
  <si>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</si>
  <si>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</si>
  <si>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</si>
  <si>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</si>
  <si>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</si>
  <si>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</si>
  <si>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</si>
  <si>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</si>
  <si>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18/06/2024 đến ngày 18/06/2024</t>
  </si>
  <si>
    <t>From Jun 18th 2024 to Jun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</si>
</sst>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="66" zoomScaleSheetLayoutView="66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17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19</v>
      </c>
      <c r="E11" s="115" t="s">
        <v>22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6" t="s">
        <v>20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21</v>
      </c>
      <c r="E13" s="117" t="s">
        <v>28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18</v>
      </c>
      <c r="E14" s="118" t="s">
        <v>39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23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45462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24</v>
      </c>
      <c r="E17" s="93">
        <f>E16</f>
        <v>45462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37</v>
      </c>
      <c r="I19" s="46"/>
      <c r="J19" s="47"/>
      <c r="K19" s="48"/>
      <c r="L19" s="48"/>
      <c r="M19" s="48"/>
    </row>
    <row r="20" spans="2:14 16384:16384" ht="42" customHeight="1">
      <c r="B20" s="69"/>
      <c r="C20" s="70"/>
      <c r="D20" s="71"/>
      <c r="E20" s="71"/>
      <c r="F20" s="72"/>
      <c r="G20" s="73">
        <f>IF(WEEKDAY(H20)+1=6,H20+3,H20+1)</f>
        <v>45461</v>
      </c>
      <c r="H20" s="73">
        <v>45460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36</v>
      </c>
      <c r="E22" s="123"/>
      <c r="F22" s="123"/>
      <c r="G22" s="10">
        <v>227153896971</v>
      </c>
      <c r="H22" s="10">
        <v>229461833869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35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34</v>
      </c>
      <c r="E24" s="123"/>
      <c r="F24" s="123"/>
      <c r="G24" s="101">
        <v>12344.9</v>
      </c>
      <c r="H24" s="101">
        <v>12340.61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29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31</v>
      </c>
      <c r="E26" s="88"/>
      <c r="F26" s="88"/>
      <c r="G26" s="103">
        <v>571795.79</v>
      </c>
      <c r="H26" s="103">
        <v>571795.79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32</v>
      </c>
      <c r="E27" s="88"/>
      <c r="F27" s="88"/>
      <c r="G27" s="108">
        <f>G26*G24</f>
        <v>7058761847.9710007</v>
      </c>
      <c r="H27" s="108">
        <f>H26*H24</f>
        <v>7056308844.0319004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33</v>
      </c>
      <c r="E28" s="88"/>
      <c r="F28" s="88"/>
      <c r="G28" s="104">
        <f>G27/G22</f>
        <v>3.1074799693496653E-2</v>
      </c>
      <c r="H28" s="104">
        <f>H27/H22</f>
        <v>3.075155778655702E-2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6.5">
      <c r="B33" s="16" t="s">
        <v>12</v>
      </c>
      <c r="C33" s="16"/>
      <c r="D33" s="16"/>
      <c r="E33" s="13"/>
      <c r="F33" s="126" t="s">
        <v>13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14</v>
      </c>
      <c r="C34" s="127"/>
      <c r="D34" s="127"/>
      <c r="E34" s="90"/>
      <c r="F34" s="128" t="s">
        <v>15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16</v>
      </c>
      <c r="C41" s="22"/>
      <c r="D41" s="22"/>
      <c r="E41" s="91"/>
      <c r="F41" s="23" t="s">
        <v>27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38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25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3622047244094491" right="0.23622047244094491" top="0.74803149606299213" bottom="0.74803149606299213" header="0.31496062992125984" footer="0.31496062992125984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bDt4GeZKt7SoA8MMk+tzVctF5N8=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nVlsqTpPtS+EyY7Pv/8iVkpqkk4=</DigestValue>
    </Reference>
  </SignedInfo>
  <SignatureValue>qitfSO3YKFP53GPykMjUneRiisue9ceYqOIJtm8L0AT6n2YFEpsiKIAOwIn9M14E5jR5LA7+2YvV
tyVG80SvHFcoyyCutZbdOVKfrQdBsRnx1xr3/ciTwARpNtrpimlBqKK3iJj1pAcwKGysoS4OiDa4
0DTG5tXULVKIsA3XfLk=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AzPcfBLTF70ntGAsqiXuyh+0wPQ=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6pipd8ZkQ1UL18qn8tHwt7ccCVs=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IT91vjILMF2Zf+F665gKNYKT7dY=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2024-06-19T04:41:31Z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2024-06-19T04:41:31Z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xfNnZBC/zFeVNqoWfdiKsvxfIV8=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jJRsLYFGf5v/a58D+9rkElC7wIo=</DigestValue>
    </Reference>
  </SignedInfo>
  <SignatureValue>S0zoXjtttJLNy7dSPtCiBzjdjlP/dSalcHH8i2NqDxY0AcPcFw2/i3lQekQUhiHiBMTaYJ8UAq34
QmfmMGBBxGA1haCjhpbFmaODJwKW+OPzrRfcO44yohAS54lUfOaUunX5AEV1e2S86xc905K4HFkz
NSQ6Bf4VIcweuaCgR3w=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AzPcfBLTF70ntGAsqiXuyh+0wPQ=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6pipd8ZkQ1UL18qn8tHwt7ccCVs=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IT91vjILMF2Zf+F665gKNYKT7dY=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2024-06-19T10:02:41Z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2024-06-19T10:02:41Z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2024-06-18T03:49:30Z</cp:lastPrinted>
  <dcterms:created xsi:type="dcterms:W3CDTF">2021-01-04T12:03:55Z</dcterms:created>
  <dcterms:modified xsi:type="dcterms:W3CDTF">2024-06-19T01:23:32Z</dcterms:modified>
</cp:coreProperties>
</file>