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1" i="27" l="1"/>
  <c r="E30" i="27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<sst xmlns="http://schemas.openxmlformats.org/spreadsheetml/2006/main" count="1388" uniqueCount="595">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</sst>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0" zoomScale="93" zoomScaleNormal="93" workbookViewId="0">
      <selection activeCell="I42" sqref="I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582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27/05/2024 đến 02/06/2024</v>
      </c>
      <c r="G18" s="176">
        <f>F25+1</f>
        <v>45439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27/05/2024 to 02/06/2024</v>
      </c>
      <c r="G19" s="176">
        <f>+G18+6</f>
        <v>45445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45446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64">
        <f>D20</f>
        <v>45446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45445</v>
      </c>
      <c r="F25" s="190">
        <v>45438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584</v>
      </c>
      <c r="D30" s="207"/>
      <c r="E30" s="163">
        <f>F34</f>
        <v>151735825637</v>
      </c>
      <c r="F30" s="281">
        <v>147690715733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585</v>
      </c>
      <c r="D31" s="210"/>
      <c r="E31" s="258">
        <f>F35</f>
        <v>14236.82</v>
      </c>
      <c r="F31" s="282">
        <v>14293.64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586</v>
      </c>
      <c r="D34" s="207"/>
      <c r="E34" s="163">
        <v>159845219206</v>
      </c>
      <c r="F34" s="281">
        <v>151735825637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587</v>
      </c>
      <c r="D35" s="205"/>
      <c r="E35" s="258">
        <v>14289.19</v>
      </c>
      <c r="F35" s="282">
        <v>14236.82</v>
      </c>
      <c r="G35" s="208"/>
      <c r="H35" s="208"/>
    </row>
    <row r="36" spans="1:9" ht="15.75" customHeight="1">
      <c r="A36" s="365">
        <v>3</v>
      </c>
      <c r="B36" s="366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8109393569</v>
      </c>
      <c r="F37" s="286">
        <v>4045109904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544817358</v>
      </c>
      <c r="F39" s="287">
        <v>-634042845</v>
      </c>
      <c r="G39" s="208"/>
      <c r="H39" s="208"/>
    </row>
    <row r="40" spans="1:9" ht="15.75" customHeight="1">
      <c r="A40" s="343">
        <v>3.2</v>
      </c>
      <c r="B40" s="344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7564576211</v>
      </c>
      <c r="F41" s="286">
        <v>4679152749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3.6784899998736353E-3</v>
      </c>
      <c r="F45" s="292">
        <v>-3.9751945620569717E-3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588</v>
      </c>
      <c r="D48" s="207"/>
      <c r="E48" s="301">
        <v>14450.86</v>
      </c>
      <c r="F48" s="296">
        <v>14450.86</v>
      </c>
      <c r="H48" s="208"/>
    </row>
    <row r="49" spans="1:8" ht="15.75" customHeight="1">
      <c r="A49" s="374">
        <v>5.2</v>
      </c>
      <c r="B49" s="375"/>
      <c r="C49" s="239" t="s">
        <v>589</v>
      </c>
      <c r="D49" s="240"/>
      <c r="E49" s="301">
        <v>12523.95</v>
      </c>
      <c r="F49" s="295">
        <v>11958.06</v>
      </c>
      <c r="G49" s="208"/>
      <c r="H49" s="208"/>
    </row>
    <row r="50" spans="1:8" ht="15.75" customHeight="1">
      <c r="A50" s="372">
        <v>6</v>
      </c>
      <c r="B50" s="373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590</v>
      </c>
      <c r="D51" s="244"/>
      <c r="E51" s="278">
        <v>456427.07</v>
      </c>
      <c r="F51" s="278">
        <v>456427.07</v>
      </c>
      <c r="G51" s="302"/>
      <c r="H51" s="208"/>
    </row>
    <row r="52" spans="1:8" ht="15.75" customHeight="1">
      <c r="A52" s="374">
        <v>6.2</v>
      </c>
      <c r="B52" s="375"/>
      <c r="C52" s="206" t="s">
        <v>591</v>
      </c>
      <c r="D52" s="238"/>
      <c r="E52" s="303">
        <v>6521973124.3733006</v>
      </c>
      <c r="F52" s="278">
        <v>6498070038.7173996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579</v>
      </c>
      <c r="D53" s="245"/>
      <c r="E53" s="279">
        <v>4.0801802873867185E-2</v>
      </c>
      <c r="F53" s="280">
        <v>4.2824889978605542E-2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LIpRkSlufvQQhB4J8dYDZ10GUw0=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hWOs449xsIfSHwop79b6iyFJz7A=</DigestValue>
    </Reference>
  </SignedInfo>
  <SignatureValue>UMDxqSaa2sKUrk422GZSLIdGIO+lzTbWKWcvM7xzkCGXa9IuF95ImxVzyNriJ1JKfudMo7j3nXj8
Hh+bu1ufa37e1GTbnnX+8akt2mbzFOW1CZhtqKjOGVX/YUStdcUnuvUHvJrFKbXvZi0ZON2Tkyy4
G0e29+L4ETdguEDwrI0=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X3ulvdpxrYmDG1jJg+3pnvJdeMo=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2024-06-03T07:18:37Z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2024-06-03T07:18:37Z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ASAXrQbftO16nzEyOp4df1tSIAE=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Nu/mSrVv3ACZE4+SLo4vkh0SRIg=</DigestValue>
    </Reference>
  </SignedInfo>
  <SignatureValue>EF9pydwkPu6+hZ5rswyDkdOky1vB70WXsx1AqG1PxcTSYawuHiYlJcFzx7Fqz34b1wQfbNBOd5Rz
Yyx0aFwrY3RBjEoZ8tBjolDpvOnHxY5Q6GroFGZ1L3oMU/oXKPz8LvNEFUdkJz80G2fI0OOJDceZ
2Dec5ZrsnNwfZKd6lr0=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X3ulvdpxrYmDG1jJg+3pnvJdeMo=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2024-06-03T10:53:27Z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2024-06-03T10:53:27Z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2024-06-03T04:51:33Z</dcterms:modified>
</cp:coreProperties>
</file>