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G19" i="27" l="1"/>
  <c r="E30" i="27" l="1"/>
  <c r="E31" i="27"/>
  <c r="E52" i="27" l="1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<sst xmlns="http://schemas.openxmlformats.org/spreadsheetml/2006/main" count="1388" uniqueCount="597">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</sst>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7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6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6" fontId="146" fillId="0" borderId="16">
      <alignment horizontal="left" vertical="top"/>
    </xf>
    <xf numFmtId="166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8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/>
    <xf numFmtId="43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65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165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165" fontId="173" fillId="0" borderId="19" xfId="65" applyNumberFormat="1" applyFont="1" applyFill="1" applyBorder="1" applyAlignment="1"/>
    <xf numFmtId="43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6" zoomScale="75" zoomScaleNormal="75" workbookViewId="0">
      <selection activeCell="D21" sqref="D21:G2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06/05/2024 đến 12/05/2024</v>
      </c>
      <c r="G18" s="176">
        <v>45418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06/05/2024 to 12/05/2024</v>
      </c>
      <c r="G19" s="176">
        <f>G18+6</f>
        <v>45424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45425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45425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45424</v>
      </c>
      <c r="F25" s="191">
        <f>+G18-1</f>
        <v>45417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151307413218</v>
      </c>
      <c r="F30" s="282">
        <v>160015700245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12133.83</v>
      </c>
      <c r="F31" s="283">
        <v>12120.47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303">
        <v>162477891787</v>
      </c>
      <c r="F34" s="282">
        <v>151307413218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304">
        <v>12202.8</v>
      </c>
      <c r="F35" s="283">
        <v>12133.83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11170478569</v>
      </c>
      <c r="F37" s="275">
        <v>-8708287027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821245685</v>
      </c>
      <c r="F39" s="265">
        <v>167356895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10349232884</v>
      </c>
      <c r="F41" s="305">
        <v>-8875643922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5.6841079856895238E-3</v>
      </c>
      <c r="F45" s="269">
        <v>1.1022674863268023E-3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7">
        <v>9820.85</v>
      </c>
      <c r="F49" s="293">
        <v>9710.0400000000009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306">
        <v>566557.1</v>
      </c>
      <c r="F51" s="299">
        <v>501250.14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280">
        <f>E51*E35</f>
        <v>6913582979.8799992</v>
      </c>
      <c r="F52" s="280">
        <v>6082083986.2362003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1">
        <f>E52/E34</f>
        <v>4.2550915105073764E-2</v>
      </c>
      <c r="F53" s="281">
        <v>4.0196867138778479E-2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vOq8ECXrhI0Z1hnmJsnZ5zCue0k=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PLuq9qo6h+NGUgJKsttFwHSYP3A=</DigestValue>
    </Reference>
  </SignedInfo>
  <SignatureValue>QaOmWgNT5Fe5rUHbBWl7kroCtSmg8xF6rz4q4n1kdLO5Dt5sguJn/78OholXYQNx3GNJ0LpQAwEX
qpbLpLnaRsFr+awKagvARR6Tnn+WW7oZzz48goSM/CmR7FM3j77AFpOOFBOHDlNYx2LRXB1ZXWJH
WhAZ5aHVOjDMnsk6Idc=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sZJfiUuaSyD3cSgXCGLV2ZsRcWg=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2pUdu70Xpy5iNdmcT6JjrZQBLYk=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SJCmSVNRQWbGY7spq8V8Dk8MDZ0=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ivinYOWFFCRQGggzDTMLAOEl0Ik=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2024-05-13T06:40:18Z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2024-05-13T06:40:18Z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Rs88+zTRdmZ8gEGmnIEKgYxQ9PU=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ox3r2RQnrT75N/6Y/txa/ZZz2Z0=</DigestValue>
    </Reference>
  </SignedInfo>
  <SignatureValue>GD1I4q7MXepuyUEMr2vseXGoFgwaDBiMtWGENU+8Nyz4h6bwadbs0XKbisZhT17dxWQhFhDU60DY
wuaHiqWsdAAkuC4Z7fZVTKoLbXwi3YJ3cK+conMtjDZv9sKWUg37hgsdtekLAkh9/d8ZEE0l6CW3
w8wOTY3bpNE+DL1k90M=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sZJfiUuaSyD3cSgXCGLV2ZsRcWg=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2pUdu70Xpy5iNdmcT6JjrZQBLYk=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SJCmSVNRQWbGY7spq8V8Dk8MDZ0=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ivinYOWFFCRQGggzDTMLAOEl0Ik=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2024-05-13T10:44:04Z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2024-05-13T10:44:04Z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2023-06-05T07:07:22Z</cp:lastPrinted>
  <dcterms:created xsi:type="dcterms:W3CDTF">2014-09-25T08:23:57Z</dcterms:created>
  <dcterms:modified xsi:type="dcterms:W3CDTF">2024-05-13T03:00:41Z</dcterms:modified>
</cp:coreProperties>
</file>