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<sst xmlns="http://schemas.openxmlformats.org/spreadsheetml/2006/main" count="1388" uniqueCount="595">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</sst>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0" fontId="133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89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34" zoomScale="93" zoomScaleNormal="93" workbookViewId="0">
      <selection activeCell="E48" sqref="E48:E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582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01/04/2024 đến 07/04/2024</v>
      </c>
      <c r="G18" s="176">
        <f>F25+1</f>
        <v>45383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01/04/2024 to 07/04/2024</v>
      </c>
      <c r="G19" s="176">
        <f>+G18+6</f>
        <v>45389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45390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64">
        <f>D20</f>
        <v>45390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45389</v>
      </c>
      <c r="F25" s="190">
        <v>45382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584</v>
      </c>
      <c r="D30" s="207"/>
      <c r="E30" s="163">
        <f>F34</f>
        <v>149154428229</v>
      </c>
      <c r="F30" s="281">
        <v>135388341167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585</v>
      </c>
      <c r="D31" s="210"/>
      <c r="E31" s="258">
        <f>F35</f>
        <v>14350.69</v>
      </c>
      <c r="F31" s="282">
        <v>14288.12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586</v>
      </c>
      <c r="D34" s="207"/>
      <c r="E34" s="163">
        <v>144089677341</v>
      </c>
      <c r="F34" s="281">
        <v>149154428229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587</v>
      </c>
      <c r="D35" s="205"/>
      <c r="E35" s="258">
        <v>14088.72</v>
      </c>
      <c r="F35" s="282">
        <v>14350.69</v>
      </c>
      <c r="G35" s="208"/>
      <c r="H35" s="208"/>
    </row>
    <row r="36" spans="1:9" ht="15.75" customHeight="1">
      <c r="A36" s="365">
        <v>3</v>
      </c>
      <c r="B36" s="366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-5064750888</v>
      </c>
      <c r="F37" s="286">
        <v>13766087062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-2637946925</v>
      </c>
      <c r="F39" s="287">
        <v>634767453</v>
      </c>
      <c r="G39" s="208"/>
      <c r="H39" s="208"/>
    </row>
    <row r="40" spans="1:9" ht="15.75" customHeight="1">
      <c r="A40" s="343">
        <v>3.2</v>
      </c>
      <c r="B40" s="344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-2426803963</v>
      </c>
      <c r="F41" s="286">
        <v>13131319609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-1.8254871368554526E-2</v>
      </c>
      <c r="F45" s="292">
        <v>4.379162549026816E-3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588</v>
      </c>
      <c r="D48" s="207"/>
      <c r="E48" s="301">
        <v>14449.63</v>
      </c>
      <c r="F48" s="296">
        <v>14442.72</v>
      </c>
      <c r="H48" s="208"/>
    </row>
    <row r="49" spans="1:8" ht="15.75" customHeight="1">
      <c r="A49" s="374">
        <v>5.2</v>
      </c>
      <c r="B49" s="375"/>
      <c r="C49" s="239" t="s">
        <v>589</v>
      </c>
      <c r="D49" s="240"/>
      <c r="E49" s="301">
        <v>11294.55</v>
      </c>
      <c r="F49" s="295">
        <v>11026.63</v>
      </c>
      <c r="G49" s="208"/>
      <c r="H49" s="208"/>
    </row>
    <row r="50" spans="1:8" ht="15.75" customHeight="1">
      <c r="A50" s="372">
        <v>6</v>
      </c>
      <c r="B50" s="373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590</v>
      </c>
      <c r="D51" s="244"/>
      <c r="E51" s="278">
        <v>442219.14</v>
      </c>
      <c r="F51" s="278">
        <v>442219.14</v>
      </c>
      <c r="G51" s="302"/>
      <c r="H51" s="208"/>
    </row>
    <row r="52" spans="1:8" ht="15.75" customHeight="1">
      <c r="A52" s="374">
        <v>6.2</v>
      </c>
      <c r="B52" s="375"/>
      <c r="C52" s="206" t="s">
        <v>591</v>
      </c>
      <c r="D52" s="238"/>
      <c r="E52" s="303">
        <v>6230301642.1007996</v>
      </c>
      <c r="F52" s="278">
        <v>6346149790.2066002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579</v>
      </c>
      <c r="D53" s="245"/>
      <c r="E53" s="279">
        <v>4.3239056100849486E-2</v>
      </c>
      <c r="F53" s="280">
        <v>4.2547511767221685E-2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dpHo5heJlDno4cckQmGzPALCYRA=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WULFlqHCQYhMKHNKtEnanOayZ04=</DigestValue>
    </Reference>
  </SignedInfo>
  <SignatureValue>SHVqtuQ0wTMl/jaQ0oprHk564kWXUtvoxEL5wheHoOgsHZJer1TkZxW2u7LWzFLIjNjJ0KHI2xyq
EjJGSCYlPRIDLQF34kuBlPxiceSGTBCSEgpiYqiTKKLGap9XtPjLdcqXV27cmWD44JKy+tv0h3w9
pPjywCn3lHoeEntWu98=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8aECgHEzwsh52CxRAR/QoSYOqt0=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5fLbwOTqTox9Xh24hAVXLBgBjfQ=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rvnl7HG6Q9fe8BV6TCfOECKMzTE=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2024-04-08T06:41:07Z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2024-04-08T06:41:07Z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gWyMFCteB/dFgR+7VW++fQSABDc=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iXqHCu0gZ+xBriG1De4ecS3gWBw=</DigestValue>
    </Reference>
  </SignedInfo>
  <SignatureValue>Z5IVQy7mOGSGkstqLykWACOyQsQyPTQtFCyI228cJEuYSp+KRbPgQnvXTPBO+HyHezrCz01cPTEv
XNt5cO17DFQkfKQhi9fftxbbGIffn8LkyHn5BPNOwEjyamJ5YmWwwCsopxueFcvgESIFgE49i6BC
V3ayRX2dokgGvbyPlxc=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8aECgHEzwsh52CxRAR/QoSYOqt0=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5fLbwOTqTox9Xh24hAVXLBgBjfQ=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rvnl7HG6Q9fe8BV6TCfOECKMzTE=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2024-04-08T10:51:34Z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2024-04-08T10:51:34Z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2022-11-28T09:53:44Z</cp:lastPrinted>
  <dcterms:created xsi:type="dcterms:W3CDTF">2014-09-25T08:23:57Z</dcterms:created>
  <dcterms:modified xsi:type="dcterms:W3CDTF">2024-04-08T03:23:05Z</dcterms:modified>
</cp:coreProperties>
</file>