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drawings/drawing7.xml" ContentType="application/vnd.openxmlformats-officedocument.drawing+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6.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drawings/drawing3.xml" ContentType="application/vnd.openxmlformats-officedocument.drawing+xml"/>
  <Override PartName="/xl/drawings/drawing5.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_xmlsignatures/sig2.xml" ContentType="application/vnd.openxmlformats-package.digital-signature-xmlsignature+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1.sigs"/><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hulhn\Công bố TT\Monthly Report\2024\03 2024\TCEF\"/>
    </mc:Choice>
  </mc:AlternateContent>
  <bookViews>
    <workbookView xWindow="-105" yWindow="-105" windowWidth="19425" windowHeight="10425" firstSheet="5" activeTab="7"/>
  </bookViews>
  <sheets>
    <sheet name="TONGQUAN" sheetId="1" r:id="rId1"/>
    <sheet name="BCTaiSan_06027" sheetId="43" r:id="rId2"/>
    <sheet name="BCKetQuaHoatDong_06028" sheetId="29" r:id="rId3"/>
    <sheet name="BCDanhMucDauTu_06029" sheetId="44" r:id="rId4"/>
    <sheet name="BCThuNhap_06203" sheetId="34" r:id="rId5"/>
    <sheet name="Khac_06030" sheetId="32" r:id="rId6"/>
    <sheet name="BCTinhHinhTaiChinh_06105" sheetId="42" r:id="rId7"/>
    <sheet name="BCHoatDongVay_06026" sheetId="45" r:id="rId8"/>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4" hidden="1">BCThuNhap_06203!$A$16:$J$77</definedName>
    <definedName name="_xlnm._FilterDatabase" localSheetId="6" hidden="1">BCTinhHinhTaiChinh_06105!$A$16:$H$120</definedName>
    <definedName name="_xlnm._FilterDatabase" localSheetId="5" hidden="1">Khac_06030!$A$18:$F$18</definedName>
    <definedName name="addlogo">INDEX(#REF!,MATCH(#REF!,#REF!,0))</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4">BCThuNhap_06203!$16:$17</definedName>
    <definedName name="_xlnm.Print_Titles" localSheetId="6">BCTinhHinhTaiChinh_06105!$16:$16</definedName>
    <definedName name="_xlnm.Print_Titles" localSheetId="5">Khac_06030!$18:$18</definedName>
  </definedNames>
  <calcPr calcId="162913" calcOnSave="0"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42" l="1"/>
  <c r="E16" i="42"/>
  <c r="C14" i="44" l="1"/>
  <c r="C13" i="44"/>
  <c r="C12" i="44"/>
  <c r="C11" i="44"/>
  <c r="C10" i="44"/>
  <c r="C9" i="44"/>
  <c r="C8" i="44"/>
  <c r="C7" i="44"/>
  <c r="A5" i="44"/>
  <c r="C14" i="43" l="1"/>
  <c r="C13" i="43"/>
  <c r="C12" i="43"/>
  <c r="C11" i="43"/>
  <c r="C10" i="43"/>
  <c r="C9" i="43"/>
  <c r="C8" i="43"/>
  <c r="C7" i="43"/>
  <c r="A5" i="43"/>
  <c r="C14" i="42" l="1"/>
  <c r="C13" i="42"/>
  <c r="C12" i="42"/>
  <c r="C11" i="42"/>
  <c r="C10" i="42"/>
  <c r="C9" i="42"/>
  <c r="C8" i="42"/>
  <c r="C7" i="42"/>
  <c r="A5" i="42"/>
  <c r="D14" i="34" l="1"/>
  <c r="D12" i="34"/>
  <c r="D10" i="34"/>
  <c r="D13" i="34"/>
  <c r="D11" i="34"/>
  <c r="D9" i="34"/>
  <c r="D8" i="34"/>
  <c r="D7" i="34"/>
  <c r="A5" i="34"/>
  <c r="D17" i="34" l="1"/>
  <c r="D65" i="32" l="1"/>
  <c r="D64" i="32"/>
  <c r="A65" i="32"/>
  <c r="A64" i="32"/>
  <c r="A63" i="32"/>
  <c r="D53" i="32"/>
  <c r="D52" i="32"/>
  <c r="A53" i="32"/>
  <c r="A52" i="32"/>
  <c r="C14" i="32"/>
  <c r="C12" i="32"/>
  <c r="C10" i="32"/>
  <c r="C13" i="32"/>
  <c r="C11" i="32"/>
  <c r="C9" i="32"/>
  <c r="C8" i="32"/>
  <c r="C7" i="32"/>
  <c r="A5" i="32"/>
  <c r="D107" i="29" l="1"/>
  <c r="D106" i="29"/>
  <c r="A107" i="29"/>
  <c r="A106" i="29"/>
  <c r="A105" i="29"/>
  <c r="C14" i="29"/>
  <c r="C12" i="29"/>
  <c r="C10" i="29"/>
  <c r="C13" i="29"/>
  <c r="C11" i="29"/>
  <c r="C9" i="29"/>
  <c r="A5" i="29"/>
  <c r="C8" i="29"/>
  <c r="C7" i="29"/>
  <c r="F19" i="1" l="1"/>
  <c r="D63" i="32" l="1"/>
  <c r="D105" i="29"/>
</calcChain>
</file>

<file path=xl/sharedStrings.xml><?xml version="1.0" encoding="utf-8"?>
<sst xmlns="http://schemas.openxmlformats.org/spreadsheetml/2006/main" count="1461" uniqueCount="1128">
  <si>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</si>
  <si>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</si>
  <si>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</si>
  <si>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</si>
  <si>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</si>
  <si>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</si>
  <si>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</si>
  <si>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</si>
  <si>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</si>
  <si>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</si>
  <si>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</si>
  <si>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</si>
  <si>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</si>
  <si>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</si>
  <si>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</si>
  <si>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</si>
  <si>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</si>
  <si>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</si>
  <si>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</si>
  <si>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</si>
  <si>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</si>
  <si>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</si>
  <si>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</si>
  <si>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</si>
  <si>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</si>
  <si>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</si>
  <si>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</si>
  <si>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</si>
  <si>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</si>
  <si>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</si>
  <si>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</si>
  <si>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</si>
  <si>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</si>
  <si>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</si>
  <si>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</si>
  <si>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</si>
  <si>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</si>
  <si>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</si>
  <si>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</si>
  <si>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</si>
  <si>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</si>
  <si>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</si>
  <si>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</si>
  <si>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</si>
  <si>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</si>
  <si>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</si>
  <si>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</si>
  <si>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</si>
  <si>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</si>
  <si>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</si>
  <si>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</si>
  <si>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</si>
  <si>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</si>
  <si>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</si>
  <si>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</si>
  <si>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</si>
  <si>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</si>
  <si>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</si>
  <si>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</si>
  <si>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</si>
  <si>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</si>
  <si>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</si>
  <si>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</si>
  <si>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</si>
  <si>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</si>
  <si>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</si>
  <si>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</si>
  <si>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</si>
  <si>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</si>
  <si>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</si>
  <si>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</si>
  <si>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</si>
  <si>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</si>
  <si>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</si>
  <si>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</si>
  <si>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</si>
  <si>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</si>
  <si>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</si>
  <si>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</si>
  <si>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</si>
  <si>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</si>
  <si>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</si>
  <si>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</si>
  <si>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</si>
  <si>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</si>
  <si>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</si>
  <si>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</si>
  <si>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</si>
  <si>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</si>
  <si>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</si>
  <si>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</si>
  <si>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</si>
  <si>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</si>
  <si>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</si>
  <si>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</si>
  <si>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</si>
  <si>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</si>
  <si>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</si>
  <si>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</si>
  <si>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</si>
  <si>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</si>
  <si>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</si>
  <si>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</si>
  <si>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</si>
  <si>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</si>
  <si>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</si>
  <si>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</si>
  <si>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</si>
  <si>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</si>
  <si>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</si>
  <si>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</si>
  <si>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</si>
  <si>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</si>
  <si>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</si>
  <si>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</si>
  <si>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</si>
  <si>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</si>
  <si>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</si>
  <si>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</si>
  <si>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</si>
  <si>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</si>
  <si>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</si>
  <si>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</si>
  <si>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</si>
  <si>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</si>
  <si>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</si>
  <si>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</si>
  <si>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</si>
  <si>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</si>
  <si>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</si>
  <si>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</si>
  <si>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</si>
  <si>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</si>
  <si>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</si>
  <si>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</si>
  <si>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</si>
  <si>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</si>
  <si>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</si>
  <si>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</si>
  <si>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</si>
  <si>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</si>
  <si>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</si>
  <si>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</si>
  <si>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</si>
  <si>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</si>
  <si>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</si>
  <si>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</si>
  <si>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</si>
  <si>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</si>
  <si>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</si>
  <si>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</si>
  <si>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</si>
  <si>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</si>
  <si>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</si>
  <si>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</si>
  <si>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</si>
  <si>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</si>
  <si>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</si>
  <si>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</si>
  <si>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</si>
  <si>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</si>
  <si>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</si>
  <si>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</si>
  <si>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</si>
  <si>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</si>
  <si>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</si>
  <si>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</si>
  <si>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</si>
  <si>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</si>
  <si>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</si>
  <si>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</si>
  <si>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</si>
  <si>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</si>
  <si>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</si>
  <si>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</si>
  <si>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</si>
  <si>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</si>
  <si>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</si>
  <si>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</si>
  <si>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</si>
  <si>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</si>
  <si>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</si>
  <si>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</si>
  <si>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</si>
  <si>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</si>
  <si>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</si>
  <si>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</si>
  <si>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</si>
  <si>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</si>
  <si>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</si>
  <si>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</si>
  <si>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</si>
  <si>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</si>
  <si>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</si>
  <si>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</si>
  <si>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</si>
  <si>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</si>
  <si>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</si>
  <si>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</si>
  <si>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</si>
  <si>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</si>
  <si>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</si>
  <si>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</si>
  <si>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</si>
  <si>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</si>
  <si>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</si>
  <si>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</si>
  <si>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</si>
  <si>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</si>
  <si>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</si>
  <si>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</si>
  <si>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</si>
  <si>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</si>
  <si>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</si>
  <si>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</si>
  <si>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</si>
  <si>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</si>
  <si>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</si>
  <si>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</si>
  <si>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</si>
  <si>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</si>
  <si>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</si>
  <si>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</si>
  <si>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</si>
  <si>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</si>
  <si>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</si>
  <si>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</si>
  <si>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</si>
  <si>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</si>
  <si>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</si>
  <si>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</si>
  <si>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</si>
  <si>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</si>
  <si>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</si>
  <si>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BÁO  CÁO TÌNH HÌNH TÀI CHÍNH
STATEMENT OF FINANCIAL POSITION</t>
  </si>
  <si>
    <t>STT
No.</t>
  </si>
  <si>
    <t>03.3</t>
  </si>
  <si>
    <t>Quỹ Đầu tư Cổ phiếu Techcom</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</si>
  <si>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</si>
  <si>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</si>
  <si>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</si>
  <si>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</si>
  <si>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</si>
  <si>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</si>
  <si>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</si>
  <si>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</si>
  <si>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</si>
  <si>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</si>
  <si>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</si>
  <si>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</si>
  <si>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</si>
  <si>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</si>
  <si>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</si>
  <si>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</si>
  <si>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</si>
  <si>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</si>
  <si>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</si>
  <si>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</si>
  <si>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</si>
  <si>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</si>
  <si>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</si>
  <si>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</si>
  <si>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</si>
  <si>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</si>
  <si>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</si>
  <si>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</si>
  <si>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</si>
  <si>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</si>
  <si>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</si>
  <si>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</si>
  <si>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</si>
  <si>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</si>
  <si>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</si>
  <si>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</si>
  <si>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</si>
  <si>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</si>
  <si>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</si>
  <si>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</si>
  <si>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</si>
  <si>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</si>
  <si>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</si>
  <si>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</si>
  <si>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</si>
  <si>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</si>
  <si>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</si>
  <si>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</si>
  <si>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</si>
  <si>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</si>
  <si>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</si>
  <si>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</si>
  <si>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</si>
  <si>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</si>
  <si>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</si>
  <si>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</si>
  <si>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</si>
  <si>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</si>
  <si>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</si>
  <si>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</si>
  <si>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</si>
  <si>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</si>
  <si>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</si>
  <si>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</si>
  <si>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</si>
  <si>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</si>
  <si>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</si>
  <si>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</si>
  <si>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</si>
  <si>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</si>
  <si>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</si>
  <si>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</si>
  <si>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</si>
  <si>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</si>
  <si>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</si>
  <si>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</si>
  <si>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</si>
  <si>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</si>
  <si>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</si>
  <si>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</si>
  <si>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</si>
  <si>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</si>
  <si>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</si>
  <si>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</si>
  <si>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</si>
  <si>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</si>
  <si>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</si>
  <si>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</si>
  <si>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</si>
  <si>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</si>
  <si>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</si>
  <si>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</si>
  <si>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</si>
  <si>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</si>
  <si>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</si>
  <si>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</si>
  <si>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</si>
  <si>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</si>
  <si>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</si>
  <si>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</si>
  <si>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</si>
  <si>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</si>
  <si>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</si>
  <si>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</si>
  <si>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</si>
  <si>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</si>
  <si>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</si>
  <si>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</si>
  <si>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</si>
  <si>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</si>
  <si>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</si>
  <si>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</si>
  <si>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</si>
  <si>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</si>
  <si>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</si>
  <si>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</si>
  <si>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</si>
  <si>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</si>
  <si>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</si>
  <si>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</si>
  <si>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</si>
  <si>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</si>
  <si>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</si>
  <si>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</si>
  <si>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</si>
  <si>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</si>
  <si>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</si>
  <si>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</si>
  <si>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</si>
  <si>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</si>
  <si>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</si>
  <si>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</si>
  <si>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</si>
  <si>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</si>
  <si>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</si>
  <si>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</si>
  <si>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</si>
  <si>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</si>
  <si>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</si>
  <si>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</si>
  <si>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</si>
  <si>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</si>
  <si>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</si>
  <si>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</si>
  <si>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</si>
  <si>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</si>
  <si>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</si>
  <si>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</si>
  <si>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</si>
  <si>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</si>
  <si>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</si>
  <si>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</si>
  <si>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</si>
  <si>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</si>
  <si>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</si>
  <si>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</si>
  <si>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</si>
  <si>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</si>
  <si>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</si>
  <si>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</si>
  <si>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</si>
  <si>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</si>
  <si>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</si>
  <si>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</si>
  <si>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</si>
  <si>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</si>
  <si>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</si>
  <si>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</si>
  <si>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</si>
  <si>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</si>
  <si>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</si>
  <si>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</si>
  <si>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</si>
  <si>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</si>
  <si>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</si>
  <si>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</si>
  <si>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</si>
  <si>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</si>
  <si>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</si>
  <si>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</si>
  <si>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</si>
  <si>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</si>
  <si>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</si>
  <si>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</si>
  <si>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</si>
  <si>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</si>
  <si>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</si>
  <si>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</si>
  <si>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</si>
  <si>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</si>
  <si>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</si>
  <si>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</si>
  <si>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</si>
  <si>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</si>
  <si>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</si>
  <si>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</si>
  <si>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</si>
  <si>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</si>
  <si>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</si>
  <si>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</si>
  <si>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</si>
  <si>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</si>
  <si>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</si>
  <si>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</si>
  <si>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</si>
  <si>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</si>
  <si>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</si>
  <si>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</si>
  <si>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</si>
  <si>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</si>
  <si>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</si>
  <si>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</si>
  <si>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</si>
  <si>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</si>
  <si>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</si>
  <si>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</si>
  <si>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</si>
  <si>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</si>
  <si>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</si>
  <si>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</si>
  <si>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</si>
  <si>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</si>
  <si>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</si>
  <si>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</si>
  <si>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</si>
  <si>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</si>
  <si>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</si>
  <si>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</si>
  <si>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</si>
  <si>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</si>
  <si>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</si>
  <si>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</si>
  <si>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</si>
  <si>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</si>
  <si>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</si>
  <si>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</si>
  <si>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</si>
  <si>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</si>
  <si>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</si>
  <si>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</si>
  <si>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</si>
  <si>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</si>
  <si>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</si>
  <si>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</si>
  <si>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</si>
  <si>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</si>
  <si>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</si>
  <si>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</si>
  <si>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</si>
  <si>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</si>
  <si>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</si>
  <si>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</si>
  <si>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</si>
  <si>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</si>
  <si>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</si>
  <si>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</si>
  <si>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</si>
  <si>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</si>
  <si>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</si>
  <si>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</si>
  <si>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</si>
  <si>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</si>
  <si>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</si>
  <si>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</si>
  <si>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</si>
  <si>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</si>
  <si>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</si>
  <si>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</si>
  <si>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</si>
  <si>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</si>
  <si>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</si>
  <si>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</si>
  <si>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</si>
  <si>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</si>
  <si>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</si>
  <si>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</si>
  <si>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</si>
  <si>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</si>
  <si>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</si>
  <si>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</si>
  <si>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</si>
  <si>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</si>
  <si>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</si>
  <si>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___________________________________________</t>
  </si>
  <si>
    <t>_____________________________</t>
  </si>
  <si>
    <t>_______________________________________</t>
  </si>
  <si>
    <t>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</si>
  <si>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</si>
  <si>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</si>
  <si>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</si>
  <si>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</si>
  <si>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</si>
  <si>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</si>
  <si>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</si>
  <si>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</si>
  <si>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</si>
  <si>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</si>
  <si>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</si>
  <si>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</si>
  <si>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</si>
  <si>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</si>
  <si>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</si>
  <si>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</si>
  <si>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</si>
  <si>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</si>
  <si>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</si>
  <si>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</si>
  <si>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</si>
  <si>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</si>
  <si>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</si>
  <si>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</si>
  <si>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</si>
  <si>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</si>
  <si>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</si>
  <si>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</si>
  <si>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</si>
  <si>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</si>
  <si>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</si>
  <si>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</si>
  <si>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</si>
  <si>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</si>
  <si>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</si>
  <si>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</si>
  <si>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</si>
  <si>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</si>
  <si>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</si>
  <si>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</si>
  <si>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</si>
  <si>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</si>
  <si>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</si>
  <si>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</si>
  <si>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</si>
  <si>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</si>
  <si>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</si>
  <si>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</si>
  <si>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</si>
  <si>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</si>
  <si>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</si>
  <si>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</si>
  <si>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</si>
  <si>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</si>
  <si>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</si>
  <si>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</si>
  <si>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</si>
  <si>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</si>
  <si>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</si>
  <si>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</si>
  <si>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</si>
  <si>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</si>
  <si>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</si>
  <si>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</si>
  <si>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</si>
  <si>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</si>
  <si>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</si>
  <si>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</si>
  <si>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</si>
  <si>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</si>
  <si>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</si>
  <si>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</si>
  <si>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</si>
  <si>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</si>
  <si>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</si>
  <si>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</si>
  <si>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</si>
  <si>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</si>
  <si>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</si>
  <si>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</si>
  <si>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</si>
  <si>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</si>
  <si>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1</t>
  </si>
  <si>
    <t>ACB</t>
  </si>
  <si>
    <t>2246.1</t>
  </si>
  <si>
    <t>2</t>
  </si>
  <si>
    <t>CTG</t>
  </si>
  <si>
    <t>2246.2</t>
  </si>
  <si>
    <t>3</t>
  </si>
  <si>
    <t>FPT</t>
  </si>
  <si>
    <t>2246.3</t>
  </si>
  <si>
    <t>4</t>
  </si>
  <si>
    <t>GAS</t>
  </si>
  <si>
    <t>2246.4</t>
  </si>
  <si>
    <t>5</t>
  </si>
  <si>
    <t>GEX</t>
  </si>
  <si>
    <t>2246.5</t>
  </si>
  <si>
    <t>6</t>
  </si>
  <si>
    <t>HCM</t>
  </si>
  <si>
    <t>2246.6</t>
  </si>
  <si>
    <t>7</t>
  </si>
  <si>
    <t>HDB</t>
  </si>
  <si>
    <t>2246.7</t>
  </si>
  <si>
    <t>8</t>
  </si>
  <si>
    <t>MBB</t>
  </si>
  <si>
    <t>2246.8</t>
  </si>
  <si>
    <t>9</t>
  </si>
  <si>
    <t>MSN</t>
  </si>
  <si>
    <t>2246.9</t>
  </si>
  <si>
    <t>10</t>
  </si>
  <si>
    <t>MWG</t>
  </si>
  <si>
    <t>2246.10</t>
  </si>
  <si>
    <t>11</t>
  </si>
  <si>
    <t>NLG</t>
  </si>
  <si>
    <t>2246.11</t>
  </si>
  <si>
    <t>12</t>
  </si>
  <si>
    <t>SSI</t>
  </si>
  <si>
    <t>2246.12</t>
  </si>
  <si>
    <t>13</t>
  </si>
  <si>
    <t>STB</t>
  </si>
  <si>
    <t>2246.13</t>
  </si>
  <si>
    <t>14</t>
  </si>
  <si>
    <t>VCB</t>
  </si>
  <si>
    <t>2246.14</t>
  </si>
  <si>
    <t>15</t>
  </si>
  <si>
    <t>VHM</t>
  </si>
  <si>
    <t>2246.15</t>
  </si>
  <si>
    <t>16</t>
  </si>
  <si>
    <t>VPB</t>
  </si>
  <si>
    <t>2246.16</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</si>
  <si>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</si>
  <si>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</si>
  <si>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</si>
  <si>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</si>
  <si>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</si>
  <si>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</si>
  <si>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</si>
  <si>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</si>
  <si>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</si>
  <si>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</si>
  <si>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</si>
  <si>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</si>
  <si>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</si>
  <si>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2</t>
  </si>
  <si>
    <t>Trái phiếu chưa niêm yết
Unlisted Bonds</t>
  </si>
  <si>
    <t>2251.2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</si>
  <si>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</si>
  <si>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</si>
  <si>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</si>
  <si>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</si>
  <si>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</si>
  <si>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</si>
  <si>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</si>
  <si>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</si>
  <si>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</si>
  <si>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</si>
  <si>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</si>
  <si>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</si>
  <si>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</si>
  <si>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</si>
  <si>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</si>
  <si>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</si>
  <si>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</si>
  <si>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</si>
  <si>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</si>
  <si>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</si>
  <si>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</si>
  <si>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</si>
  <si>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</si>
  <si>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</si>
  <si>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</si>
  <si>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</si>
  <si>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</si>
  <si>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</si>
  <si>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</si>
  <si>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</si>
  <si>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</si>
  <si>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</si>
  <si>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</si>
  <si>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</si>
  <si>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</si>
  <si>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</si>
  <si>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</si>
  <si>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</si>
  <si>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</si>
  <si>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</si>
  <si>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</si>
  <si>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</si>
  <si>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</si>
  <si>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</si>
  <si>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</si>
  <si>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</si>
  <si>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</si>
  <si>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</si>
  <si>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</si>
  <si>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</si>
  <si>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</si>
  <si>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</si>
  <si>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</si>
  <si>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</si>
  <si>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</si>
  <si>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</si>
  <si>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</si>
  <si>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</si>
  <si>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</si>
  <si>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</si>
  <si>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</si>
  <si>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</si>
  <si>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</si>
  <si>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</si>
  <si>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</si>
  <si>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</si>
  <si>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</si>
  <si>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</si>
  <si>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</si>
  <si>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</si>
  <si>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</si>
  <si>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</si>
  <si>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</si>
  <si>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</si>
  <si>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</si>
  <si>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</si>
  <si>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</si>
  <si>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</si>
  <si>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</si>
  <si>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</si>
  <si>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</si>
  <si>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</si>
  <si>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</si>
  <si>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</si>
  <si>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</si>
  <si>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</si>
  <si>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</si>
  <si>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</si>
  <si>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</si>
  <si>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</si>
  <si>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</si>
  <si>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</si>
  <si>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</si>
  <si>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</si>
  <si>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</si>
  <si>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</si>
  <si>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</si>
  <si>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</si>
  <si>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</si>
  <si>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</si>
  <si>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</si>
  <si>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</si>
  <si>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</si>
  <si>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</si>
  <si>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</si>
  <si>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</si>
  <si>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</si>
  <si>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</si>
  <si>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</si>
  <si>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</si>
  <si>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</si>
  <si>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</si>
  <si>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</si>
  <si>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</si>
  <si>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</si>
  <si>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</si>
  <si>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</si>
  <si>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</si>
  <si>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</si>
  <si>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</si>
  <si>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</si>
  <si>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</si>
  <si>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</si>
  <si>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</si>
  <si>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</si>
  <si>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</si>
  <si>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</si>
  <si>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</si>
  <si>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</si>
  <si>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</si>
  <si>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</si>
  <si>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</si>
  <si>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</si>
  <si>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</si>
  <si>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</si>
  <si>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</si>
  <si>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</si>
  <si>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</si>
  <si>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</si>
  <si>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</si>
  <si>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</si>
  <si>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</si>
  <si>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</si>
  <si>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</si>
  <si>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</si>
  <si>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</si>
  <si>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</si>
  <si>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</si>
  <si>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</si>
  <si>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</si>
  <si>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</si>
  <si>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</si>
  <si>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</si>
  <si>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</si>
  <si>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</si>
  <si>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</si>
  <si>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</si>
  <si>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</si>
  <si>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</si>
  <si>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</si>
  <si>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</si>
  <si>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</si>
  <si>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</si>
  <si>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</si>
  <si>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</si>
  <si>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</si>
  <si>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</si>
  <si>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</si>
  <si>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</si>
  <si>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</si>
  <si>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</si>
  <si>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</si>
  <si>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</si>
  <si>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</si>
  <si>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</si>
  <si>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</si>
  <si>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</si>
  <si>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</si>
  <si>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</si>
  <si>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</si>
  <si>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</si>
  <si>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</si>
  <si>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</si>
  <si>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</si>
  <si>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</si>
  <si>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</si>
  <si>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</si>
  <si>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</si>
  <si>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</si>
  <si>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</si>
  <si>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</si>
  <si>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</si>
  <si>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</si>
  <si>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</si>
  <si>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</si>
  <si>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</si>
  <si>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</si>
  <si>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</si>
  <si>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</si>
  <si>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</si>
  <si>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</si>
  <si>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</si>
  <si>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</si>
  <si>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</si>
  <si>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</si>
  <si>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</si>
  <si>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</si>
  <si>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</si>
  <si>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</si>
  <si>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</si>
  <si>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</si>
  <si>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</si>
  <si>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</si>
  <si>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</si>
  <si>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</si>
  <si>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</si>
  <si>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</si>
  <si>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</si>
  <si>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</si>
  <si>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</si>
  <si>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</si>
  <si>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</si>
  <si>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</si>
  <si>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</si>
  <si>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</si>
  <si>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</si>
  <si>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</si>
  <si>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</si>
  <si>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</si>
  <si>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</si>
  <si>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</si>
  <si>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</si>
  <si>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</si>
  <si>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</si>
  <si>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</si>
  <si>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</si>
  <si>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</si>
  <si>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</si>
  <si>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</si>
  <si>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</si>
  <si>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</si>
  <si>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</si>
  <si>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</si>
  <si>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</si>
  <si>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</si>
  <si>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</si>
  <si>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</si>
  <si>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</si>
  <si>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</si>
  <si>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</si>
  <si>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</si>
  <si>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</si>
  <si>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</si>
  <si>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</si>
  <si>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</si>
  <si>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</si>
  <si>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</si>
  <si>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</si>
  <si>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</si>
  <si>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</si>
  <si>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</si>
  <si>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</si>
  <si>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</si>
  <si>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</si>
  <si>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</si>
  <si>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</si>
  <si>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</si>
  <si>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</si>
  <si>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</si>
  <si>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</si>
  <si>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</si>
  <si>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</si>
  <si>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</si>
  <si>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</si>
  <si>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</si>
  <si>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</si>
  <si>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</si>
  <si>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</si>
  <si>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</si>
  <si>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</si>
  <si>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</si>
  <si>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</si>
  <si>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</si>
  <si>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</si>
  <si>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</si>
  <si>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</si>
  <si>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</si>
  <si>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</si>
  <si>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</si>
  <si>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</si>
  <si>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</si>
  <si>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</si>
  <si>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</si>
  <si>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</si>
  <si>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</si>
  <si>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</si>
  <si>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</si>
  <si>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</si>
  <si>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</si>
  <si>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</si>
  <si>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</si>
  <si>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</si>
  <si>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</si>
  <si>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</si>
  <si>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</si>
  <si>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</si>
  <si>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</si>
  <si>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</si>
  <si>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</si>
  <si>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</si>
  <si>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</si>
  <si>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</si>
  <si>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</si>
  <si>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</si>
  <si>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</si>
  <si>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</si>
  <si>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</si>
  <si>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</si>
  <si>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</si>
  <si>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</si>
  <si>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</si>
  <si>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</si>
  <si>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</si>
  <si>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</si>
  <si>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</si>
  <si>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</si>
  <si>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</si>
  <si>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</si>
  <si>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</si>
  <si>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</si>
  <si>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</si>
  <si>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</si>
  <si>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</si>
  <si>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</si>
  <si>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</si>
  <si>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</si>
  <si>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</si>
  <si>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</si>
  <si>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</si>
  <si>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</si>
  <si>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</si>
  <si>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</si>
  <si>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</si>
  <si>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</si>
  <si>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</si>
  <si>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</si>
  <si>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</si>
  <si>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</si>
  <si>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</si>
  <si>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</si>
  <si>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</si>
  <si>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</si>
  <si>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</si>
  <si>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</si>
  <si>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</si>
  <si>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</si>
  <si>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</si>
  <si>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</si>
  <si>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</si>
  <si>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</si>
  <si>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</si>
  <si>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</si>
  <si>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</si>
  <si>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</si>
  <si>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</si>
  <si>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</si>
  <si>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</si>
  <si>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</si>
  <si>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</si>
  <si>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</si>
  <si>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</si>
  <si>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</si>
  <si>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</si>
  <si>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</si>
  <si>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</si>
  <si>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</si>
  <si>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</si>
  <si>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</si>
  <si>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</si>
  <si>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</si>
  <si>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</si>
  <si>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</si>
  <si>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</si>
  <si>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</si>
  <si>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</si>
  <si>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</si>
  <si>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</si>
  <si>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</si>
  <si>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</si>
  <si>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</si>
  <si>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</si>
  <si>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</si>
  <si>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</si>
  <si>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</si>
  <si>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</si>
  <si>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</si>
  <si>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</si>
  <si>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</si>
  <si>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</si>
  <si>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</si>
  <si>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</si>
  <si>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</si>
  <si>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</si>
  <si>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</si>
  <si>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</si>
  <si>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</si>
  <si>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</si>
  <si>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</si>
  <si>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</si>
  <si>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</si>
  <si>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</si>
  <si>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</si>
  <si>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</si>
  <si>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</si>
  <si>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</si>
  <si>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</si>
  <si>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</si>
  <si>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</si>
  <si>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</si>
  <si>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</si>
  <si>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</si>
  <si>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</si>
  <si>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</si>
  <si>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</si>
  <si>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</si>
  <si>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</si>
  <si>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</si>
  <si>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</si>
  <si>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</si>
  <si>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</si>
  <si>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</si>
  <si>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</si>
  <si>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</si>
  <si>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31 tháng 03 năm 2024
/ As at 31 Mar 2024</t>
  </si>
  <si>
    <t>Tháng 03 năm 2024
/ Mar 2024</t>
  </si>
  <si>
    <t>Công ty Cổ phần Quản lý Quỹ Kỹ Thương</t>
  </si>
  <si>
    <t>Techcom Capital Joint Stock Company</t>
  </si>
  <si>
    <t>Ngân hàng TNHH Một thành viên Standard Chartered (Việt Nam)</t>
  </si>
  <si>
    <t>Standard Chartered Bank (Vietnam) Limited</t>
  </si>
  <si>
    <t>Techcom Equity Fund(TCEF1)</t>
  </si>
  <si>
    <t>Ngày 02 tháng 04 năm 2024</t>
  </si>
  <si>
    <t>02 Apr 2024</t>
  </si>
  <si>
    <t>Vũ Quang Phan</t>
  </si>
  <si>
    <t>Phí Tuấn Thành</t>
  </si>
  <si>
    <t>Phó phòng Dịch vụ nghiệp vụ giám sát Quỹ</t>
  </si>
  <si>
    <t>Tổng Giám đốc</t>
  </si>
  <si>
    <t>Ngày 31 tháng 03 năm 2024
 As at 31 Mar 2024</t>
  </si>
  <si>
    <t>Ngày 29 tháng 02 năm 2024
 As at 29 Feb 2024</t>
  </si>
  <si>
    <t>Tháng 03 năm 2024
Mar 2024</t>
  </si>
  <si>
    <t>Tháng 02 năm 2024
Feb 2024</t>
  </si>
  <si>
    <t>Năm 2024
Year 2024</t>
  </si>
  <si>
    <t>Năm 2023
Year 2023</t>
  </si>
  <si>
    <t>Tháng 03 năm 2023
Mar 2023</t>
  </si>
  <si>
    <t>Lê Thị Huyền Trang</t>
  </si>
  <si>
    <t>Phan Thị Thu Hằng</t>
  </si>
  <si>
    <t>Chuyên viên Quản lý Quỹ</t>
  </si>
  <si>
    <t>Kế toán Trưởng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</si>
</sst>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1" x14ac:knownFonts="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243">
    <xf numFmtId="0" fontId="0" fillId="0" borderId="0" xfId="0"/>
    <xf numFmtId="0" fontId="4" fillId="3" borderId="0" xfId="0" applyFont="1" applyFill="1"/>
    <xf numFmtId="0" fontId="5" fillId="3" borderId="0" xfId="0" applyFont="1" applyFill="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7" fillId="3" borderId="0" xfId="0" applyFont="1" applyFill="1" applyBorder="1"/>
    <xf numFmtId="0" fontId="7" fillId="3" borderId="0" xfId="0" applyFont="1" applyFill="1" applyBorder="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pplyProtection="1">
      <alignment horizontal="center" vertical="center" wrapText="1"/>
    </xf>
    <xf numFmtId="165" fontId="8" fillId="2" borderId="9" xfId="7" applyNumberFormat="1" applyFont="1" applyFill="1" applyBorder="1" applyAlignment="1" applyProtection="1">
      <alignment horizontal="center" vertical="center" wrapText="1"/>
      <protection locked="0"/>
    </xf>
    <xf numFmtId="0" fontId="8" fillId="2" borderId="9" xfId="6" applyNumberFormat="1" applyFont="1" applyFill="1" applyBorder="1" applyAlignment="1" applyProtection="1">
      <alignment horizontal="center" vertical="center" wrapText="1"/>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Fill="1" applyBorder="1" applyAlignment="1" applyProtection="1">
      <alignment horizontal="left" vertical="center" wrapText="1"/>
    </xf>
    <xf numFmtId="0" fontId="9" fillId="0" borderId="9" xfId="4" applyFont="1" applyFill="1" applyBorder="1" applyAlignment="1" applyProtection="1">
      <alignment horizontal="left" vertical="center" wrapText="1"/>
    </xf>
    <xf numFmtId="0" fontId="8" fillId="3" borderId="5" xfId="0" applyFont="1" applyFill="1" applyBorder="1" applyAlignment="1">
      <alignment horizontal="left" vertical="center"/>
    </xf>
    <xf numFmtId="0" fontId="11" fillId="3" borderId="0" xfId="0" applyFont="1" applyFill="1" applyBorder="1" applyAlignment="1">
      <alignment vertical="center"/>
    </xf>
    <xf numFmtId="0" fontId="9" fillId="3" borderId="0" xfId="1" applyNumberFormat="1" applyFont="1" applyFill="1" applyBorder="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Fill="1" applyAlignment="1">
      <alignment vertical="center"/>
    </xf>
    <xf numFmtId="165" fontId="8" fillId="2" borderId="9" xfId="7" applyNumberFormat="1" applyFont="1" applyFill="1" applyBorder="1" applyAlignment="1" applyProtection="1">
      <alignment horizontal="right" vertical="center" wrapText="1"/>
      <protection locked="0"/>
    </xf>
    <xf numFmtId="0" fontId="13" fillId="0" borderId="0" xfId="0" applyFont="1" applyFill="1" applyAlignment="1">
      <alignment vertical="center"/>
    </xf>
    <xf numFmtId="165"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Fill="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applyFill="1"/>
    <xf numFmtId="0" fontId="13" fillId="2" borderId="9" xfId="0" applyFont="1" applyFill="1" applyBorder="1" applyAlignment="1">
      <alignment horizontal="center" vertical="center" wrapText="1"/>
    </xf>
    <xf numFmtId="0" fontId="6" fillId="3" borderId="0" xfId="0" applyFont="1" applyFill="1" applyBorder="1" applyAlignment="1">
      <alignment vertical="center"/>
    </xf>
    <xf numFmtId="0" fontId="8" fillId="3" borderId="5" xfId="1" applyNumberFormat="1" applyFont="1" applyFill="1" applyBorder="1" applyAlignment="1">
      <alignment vertical="center"/>
    </xf>
    <xf numFmtId="0" fontId="8" fillId="3" borderId="0" xfId="1" applyNumberFormat="1" applyFont="1" applyFill="1" applyBorder="1" applyAlignment="1">
      <alignment vertical="center"/>
    </xf>
    <xf numFmtId="0" fontId="7" fillId="3" borderId="0" xfId="1" applyFont="1" applyFill="1" applyBorder="1" applyAlignment="1">
      <alignment vertical="center"/>
    </xf>
    <xf numFmtId="0" fontId="7" fillId="3" borderId="0" xfId="1" applyNumberFormat="1" applyFont="1" applyFill="1" applyBorder="1" applyAlignment="1">
      <alignment vertical="center"/>
    </xf>
    <xf numFmtId="0" fontId="5" fillId="0" borderId="0" xfId="0" applyFont="1" applyFill="1"/>
    <xf numFmtId="0" fontId="6" fillId="3" borderId="8" xfId="0" applyFont="1" applyFill="1" applyBorder="1" applyAlignment="1">
      <alignment vertical="center"/>
    </xf>
    <xf numFmtId="0" fontId="8" fillId="2" borderId="9" xfId="0" applyNumberFormat="1" applyFont="1" applyFill="1" applyBorder="1" applyAlignment="1" applyProtection="1">
      <alignment horizontal="center" vertical="center" wrapText="1"/>
    </xf>
    <xf numFmtId="49" fontId="8" fillId="2" borderId="9" xfId="0" applyNumberFormat="1" applyFont="1" applyFill="1" applyBorder="1" applyAlignment="1" applyProtection="1">
      <alignment horizontal="center" vertical="center" wrapText="1"/>
    </xf>
    <xf numFmtId="0" fontId="8" fillId="2" borderId="9" xfId="4" applyFont="1" applyFill="1" applyBorder="1" applyAlignment="1" applyProtection="1">
      <alignment horizontal="left" vertical="center" wrapText="1"/>
    </xf>
    <xf numFmtId="49" fontId="8" fillId="2" borderId="9" xfId="4" applyNumberFormat="1" applyFont="1" applyFill="1" applyBorder="1" applyAlignment="1" applyProtection="1">
      <alignment horizontal="center" vertical="center" wrapText="1"/>
    </xf>
    <xf numFmtId="0" fontId="7" fillId="2" borderId="9" xfId="4" applyNumberFormat="1" applyFont="1" applyFill="1" applyBorder="1" applyAlignment="1" applyProtection="1">
      <alignment horizontal="center" vertical="center" wrapText="1"/>
    </xf>
    <xf numFmtId="0" fontId="7" fillId="3" borderId="9" xfId="4" applyFont="1" applyFill="1" applyBorder="1" applyAlignment="1" applyProtection="1">
      <alignment horizontal="left" vertical="center" wrapText="1"/>
    </xf>
    <xf numFmtId="49" fontId="7" fillId="0" borderId="9" xfId="4" applyNumberFormat="1" applyFont="1" applyFill="1" applyBorder="1" applyAlignment="1" applyProtection="1">
      <alignment horizontal="center" vertical="center" wrapText="1"/>
    </xf>
    <xf numFmtId="0" fontId="7" fillId="0" borderId="9" xfId="4" applyNumberFormat="1" applyFont="1" applyFill="1" applyBorder="1" applyAlignment="1" applyProtection="1">
      <alignment horizontal="center" vertical="center" wrapText="1"/>
    </xf>
    <xf numFmtId="0" fontId="7" fillId="3" borderId="9" xfId="4" applyNumberFormat="1" applyFont="1" applyFill="1" applyBorder="1" applyAlignment="1" applyProtection="1">
      <alignment horizontal="center" vertical="center" wrapText="1"/>
    </xf>
    <xf numFmtId="49" fontId="7" fillId="3" borderId="9" xfId="4" applyNumberFormat="1" applyFont="1" applyFill="1" applyBorder="1" applyAlignment="1" applyProtection="1">
      <alignment horizontal="center" vertical="center" wrapText="1"/>
    </xf>
    <xf numFmtId="0" fontId="7" fillId="0" borderId="9" xfId="4" applyFont="1" applyFill="1" applyBorder="1" applyAlignment="1" applyProtection="1">
      <alignment horizontal="left" vertical="center" wrapText="1"/>
    </xf>
    <xf numFmtId="49" fontId="9" fillId="0" borderId="9" xfId="4" applyNumberFormat="1" applyFont="1" applyFill="1" applyBorder="1" applyAlignment="1" applyProtection="1">
      <alignment horizontal="center" vertical="center" wrapText="1"/>
    </xf>
    <xf numFmtId="49" fontId="7" fillId="0" borderId="9" xfId="4" quotePrefix="1" applyNumberFormat="1" applyFont="1" applyFill="1" applyBorder="1" applyAlignment="1" applyProtection="1">
      <alignment horizontal="center" vertical="center" wrapText="1"/>
    </xf>
    <xf numFmtId="49" fontId="9" fillId="0" borderId="9" xfId="4" quotePrefix="1" applyNumberFormat="1" applyFont="1" applyFill="1" applyBorder="1" applyAlignment="1" applyProtection="1">
      <alignment horizontal="center" vertical="center" wrapText="1"/>
    </xf>
    <xf numFmtId="49" fontId="13" fillId="3" borderId="9" xfId="0" applyNumberFormat="1" applyFont="1" applyFill="1" applyBorder="1" applyAlignment="1">
      <alignment horizontal="center" vertical="center"/>
    </xf>
    <xf numFmtId="0" fontId="8" fillId="2" borderId="9" xfId="6" applyFont="1" applyFill="1" applyBorder="1" applyAlignment="1" applyProtection="1">
      <alignment horizontal="left" vertical="center" wrapText="1"/>
    </xf>
    <xf numFmtId="165" fontId="7" fillId="0" borderId="14" xfId="0" applyNumberFormat="1" applyFont="1" applyFill="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applyFill="1"/>
    <xf numFmtId="0" fontId="7" fillId="3" borderId="14" xfId="0" applyNumberFormat="1" applyFont="1" applyFill="1" applyBorder="1" applyAlignment="1" applyProtection="1">
      <alignment horizontal="center" vertical="center" wrapText="1"/>
      <protection locked="0"/>
    </xf>
    <xf numFmtId="0" fontId="7" fillId="3" borderId="14" xfId="0" applyNumberFormat="1" applyFont="1" applyFill="1" applyBorder="1" applyAlignment="1" applyProtection="1">
      <alignment horizontal="left" vertical="center" wrapText="1"/>
      <protection locked="0"/>
    </xf>
    <xf numFmtId="166" fontId="7" fillId="3" borderId="14" xfId="0" applyNumberFormat="1" applyFont="1" applyFill="1" applyBorder="1" applyAlignment="1" applyProtection="1">
      <alignment horizontal="right" vertical="center" wrapText="1"/>
      <protection locked="0"/>
    </xf>
    <xf numFmtId="166" fontId="8" fillId="2" borderId="9" xfId="7" applyNumberFormat="1" applyFont="1" applyFill="1" applyBorder="1" applyAlignment="1" applyProtection="1">
      <alignment horizontal="right" vertical="center" wrapText="1"/>
      <protection locked="0"/>
    </xf>
    <xf numFmtId="165" fontId="8" fillId="2" borderId="9" xfId="10" applyNumberFormat="1" applyFont="1" applyFill="1" applyBorder="1" applyAlignment="1" applyProtection="1">
      <alignment horizontal="center" vertical="center" wrapText="1"/>
    </xf>
    <xf numFmtId="0" fontId="14" fillId="3" borderId="0" xfId="0" applyFont="1" applyFill="1" applyBorder="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5" fontId="6" fillId="3" borderId="0" xfId="13" applyNumberFormat="1" applyFont="1" applyFill="1" applyProtection="1">
      <protection locked="0"/>
    </xf>
    <xf numFmtId="165" fontId="13" fillId="3" borderId="0" xfId="13" applyNumberFormat="1" applyFont="1" applyFill="1" applyProtection="1">
      <protection locked="0"/>
    </xf>
    <xf numFmtId="0" fontId="12" fillId="3" borderId="0" xfId="11" applyFont="1" applyFill="1"/>
    <xf numFmtId="165" fontId="12" fillId="3" borderId="0" xfId="13" applyNumberFormat="1" applyFont="1" applyFill="1" applyProtection="1">
      <protection locked="0"/>
    </xf>
    <xf numFmtId="0" fontId="8" fillId="3" borderId="0" xfId="0" applyFont="1" applyFill="1" applyBorder="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9" fillId="0" borderId="9" xfId="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43" fontId="8" fillId="3" borderId="15" xfId="7" applyFont="1" applyFill="1" applyBorder="1" applyAlignment="1" applyProtection="1">
      <alignment horizontal="right" vertical="center" wrapText="1"/>
      <protection locked="0"/>
    </xf>
    <xf numFmtId="43"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Border="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41"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NumberFormat="1" applyFont="1" applyFill="1" applyBorder="1" applyAlignment="1">
      <alignment vertical="center"/>
    </xf>
    <xf numFmtId="0" fontId="12" fillId="3" borderId="7" xfId="0" applyFont="1" applyFill="1" applyBorder="1"/>
    <xf numFmtId="0" fontId="6" fillId="3" borderId="0" xfId="0" applyFont="1" applyFill="1" applyBorder="1"/>
    <xf numFmtId="0" fontId="6" fillId="3" borderId="7" xfId="0" applyFont="1" applyFill="1" applyBorder="1"/>
    <xf numFmtId="0" fontId="6" fillId="3" borderId="6" xfId="0" applyFont="1" applyFill="1" applyBorder="1"/>
    <xf numFmtId="0" fontId="8" fillId="3" borderId="6" xfId="1" applyNumberFormat="1" applyFont="1" applyFill="1" applyBorder="1" applyAlignment="1">
      <alignment vertical="center"/>
    </xf>
    <xf numFmtId="0" fontId="8" fillId="3" borderId="6" xfId="1" applyFont="1" applyFill="1" applyBorder="1" applyAlignment="1">
      <alignment vertical="center"/>
    </xf>
    <xf numFmtId="0" fontId="7" fillId="3" borderId="3" xfId="1" applyFont="1" applyFill="1" applyBorder="1" applyAlignment="1">
      <alignment vertical="center"/>
    </xf>
    <xf numFmtId="0" fontId="7" fillId="3" borderId="3" xfId="1" applyNumberFormat="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applyFill="1"/>
    <xf numFmtId="0" fontId="13" fillId="0" borderId="0" xfId="0" applyFont="1" applyFill="1" applyAlignment="1">
      <alignment wrapText="1"/>
    </xf>
    <xf numFmtId="0" fontId="12" fillId="0" borderId="0" xfId="0" applyFont="1" applyFill="1" applyAlignment="1">
      <alignment wrapText="1"/>
    </xf>
    <xf numFmtId="0" fontId="12" fillId="0" borderId="0" xfId="0" applyFont="1" applyFill="1" applyAlignment="1"/>
    <xf numFmtId="0" fontId="13" fillId="0" borderId="0" xfId="0" applyFont="1" applyFill="1"/>
    <xf numFmtId="0" fontId="12" fillId="0" borderId="0" xfId="0" applyFont="1" applyFill="1"/>
    <xf numFmtId="0" fontId="10" fillId="3" borderId="0" xfId="0" applyFont="1" applyFill="1" applyBorder="1" applyAlignment="1">
      <alignment horizontal="left" vertical="center" wrapText="1"/>
    </xf>
    <xf numFmtId="0" fontId="10" fillId="3" borderId="0" xfId="0" applyFont="1" applyFill="1" applyBorder="1" applyAlignment="1">
      <alignment horizontal="left" vertical="center"/>
    </xf>
    <xf numFmtId="0" fontId="13" fillId="3" borderId="0" xfId="0" applyFont="1" applyFill="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xf numFmtId="0" fontId="6" fillId="3" borderId="0" xfId="0" applyFont="1" applyFill="1" applyAlignment="1">
      <alignment vertical="center" wrapText="1"/>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5"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41" fontId="8" fillId="7" borderId="9" xfId="22" applyNumberFormat="1" applyFont="1" applyFill="1" applyBorder="1" applyAlignment="1">
      <alignment horizontal="left"/>
    </xf>
    <xf numFmtId="41" fontId="7" fillId="5" borderId="9" xfId="22" applyNumberFormat="1" applyFont="1" applyBorder="1"/>
    <xf numFmtId="41" fontId="7" fillId="0" borderId="9" xfId="0" applyNumberFormat="1" applyFont="1" applyBorder="1" applyAlignment="1">
      <alignment horizontal="left"/>
    </xf>
    <xf numFmtId="41" fontId="7" fillId="0" borderId="9" xfId="0" applyNumberFormat="1" applyFont="1" applyBorder="1" applyAlignment="1" applyProtection="1">
      <alignment horizontal="left"/>
    </xf>
    <xf numFmtId="0" fontId="8" fillId="7" borderId="9" xfId="15" applyFont="1" applyFill="1" applyBorder="1" applyAlignment="1">
      <alignment horizontal="center" vertical="center"/>
    </xf>
    <xf numFmtId="41" fontId="8" fillId="7" borderId="9" xfId="22" applyNumberFormat="1" applyFont="1" applyFill="1" applyBorder="1"/>
    <xf numFmtId="0" fontId="6" fillId="3" borderId="0" xfId="12" applyFont="1" applyFill="1" applyAlignment="1"/>
    <xf numFmtId="0" fontId="6" fillId="3" borderId="0" xfId="12" applyFont="1" applyFill="1" applyAlignment="1">
      <alignment horizontal="center"/>
    </xf>
    <xf numFmtId="0" fontId="13" fillId="3" borderId="0" xfId="12" applyFont="1" applyFill="1" applyAlignment="1"/>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NumberFormat="1"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5" fontId="24" fillId="12" borderId="22" xfId="0" applyNumberFormat="1" applyFont="1" applyFill="1" applyBorder="1" applyAlignment="1" applyProtection="1">
      <alignment horizontal="right" vertical="center" wrapText="1"/>
      <protection locked="0"/>
    </xf>
    <xf numFmtId="0" fontId="25" fillId="13" borderId="23" xfId="0" applyNumberFormat="1" applyFont="1" applyFill="1" applyBorder="1" applyAlignment="1" applyProtection="1">
      <alignment horizontal="left" vertical="center" wrapText="1"/>
      <protection locked="0"/>
    </xf>
    <xf numFmtId="0" fontId="26" fillId="14" borderId="24" xfId="0" applyNumberFormat="1"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5" fontId="28" fillId="16" borderId="26" xfId="0" applyNumberFormat="1" applyFont="1" applyFill="1" applyBorder="1" applyAlignment="1" applyProtection="1">
      <alignment horizontal="right" vertical="center" wrapText="1"/>
      <protection locked="0"/>
    </xf>
    <xf numFmtId="43"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6" fillId="3" borderId="1" xfId="0" applyFont="1" applyFill="1" applyBorder="1" applyAlignment="1"/>
    <xf numFmtId="0" fontId="6" fillId="3" borderId="2" xfId="0" applyFont="1" applyFill="1" applyBorder="1" applyAlignment="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10" fillId="3" borderId="0" xfId="0" applyFont="1" applyFill="1" applyBorder="1" applyAlignment="1">
      <alignment horizontal="left" vertical="center" wrapText="1"/>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Border="1" applyAlignment="1">
      <alignment horizontal="left" vertical="center"/>
    </xf>
    <xf numFmtId="0" fontId="6" fillId="3" borderId="0" xfId="0" applyFont="1" applyFill="1" applyBorder="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xf numFmtId="0" fontId="8" fillId="2" borderId="12"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49" fontId="8" fillId="2" borderId="12" xfId="0" applyNumberFormat="1" applyFont="1" applyFill="1" applyBorder="1" applyAlignment="1" applyProtection="1">
      <alignment horizontal="center" vertical="center" wrapText="1"/>
    </xf>
    <xf numFmtId="49" fontId="8" fillId="2" borderId="13" xfId="0" applyNumberFormat="1" applyFont="1" applyFill="1" applyBorder="1" applyAlignment="1" applyProtection="1">
      <alignment horizontal="center" vertical="center" wrapText="1"/>
    </xf>
    <xf numFmtId="0" fontId="3" fillId="2" borderId="13" xfId="0" applyFont="1" applyFill="1" applyBorder="1" applyAlignment="1">
      <alignment vertical="center"/>
    </xf>
    <xf numFmtId="165" fontId="8" fillId="2" borderId="10" xfId="7" applyNumberFormat="1" applyFont="1" applyFill="1" applyBorder="1" applyAlignment="1" applyProtection="1">
      <alignment horizontal="center" vertical="center" wrapText="1"/>
      <protection locked="0"/>
    </xf>
    <xf numFmtId="165" fontId="8" fillId="2" borderId="11" xfId="7" applyNumberFormat="1" applyFont="1" applyFill="1" applyBorder="1" applyAlignment="1" applyProtection="1">
      <alignment horizontal="center" vertical="center" wrapText="1"/>
      <protection locked="0"/>
    </xf>
    <xf numFmtId="0" fontId="13" fillId="3" borderId="0" xfId="0" applyFont="1" applyFill="1" applyAlignment="1">
      <alignment horizontal="center" vertical="center"/>
    </xf>
    <xf numFmtId="0" fontId="6" fillId="3" borderId="0" xfId="0" applyFont="1" applyFill="1" applyAlignment="1">
      <alignment horizontal="left" vertical="center" wrapText="1"/>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13" fillId="3" borderId="5" xfId="17" applyFont="1" applyFill="1" applyBorder="1" applyAlignment="1">
      <alignment horizontal="left" vertical="center"/>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xf numFmtId="0" fontId="10" fillId="3" borderId="0" xfId="11" applyFont="1" applyFill="1" applyAlignment="1">
      <alignment horizontal="left" vertical="top" wrapText="1"/>
    </xf>
    <xf numFmtId="0" fontId="14" fillId="3" borderId="0" xfId="11" applyFont="1" applyFill="1" applyAlignment="1">
      <alignment horizontal="left" vertical="top" wrapText="1"/>
    </xf>
    <xf numFmtId="0" fontId="15" fillId="3" borderId="0" xfId="11" applyFont="1" applyFill="1" applyAlignment="1">
      <alignment horizontal="left" vertical="center" wrapText="1"/>
    </xf>
    <xf numFmtId="0" fontId="16" fillId="3" borderId="0" xfId="11" applyFont="1" applyFill="1" applyAlignment="1">
      <alignment horizontal="left" vertical="center" wrapText="1"/>
    </xf>
    <xf numFmtId="37" fontId="7" fillId="3" borderId="0" xfId="11" applyNumberFormat="1" applyFont="1" applyFill="1" applyAlignment="1">
      <alignment horizontal="left"/>
    </xf>
    <xf numFmtId="0" fontId="7" fillId="3" borderId="0" xfId="11" applyFont="1" applyFill="1" applyAlignment="1">
      <alignment horizontal="left" vertical="center"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8" fillId="0" borderId="0" xfId="11" applyFont="1" applyFill="1" applyAlignment="1">
      <alignment horizontal="right" vertical="center" wrapText="1"/>
    </xf>
    <xf numFmtId="0" fontId="17" fillId="3" borderId="0" xfId="11" applyFont="1" applyFill="1" applyAlignment="1">
      <alignment horizontal="right" vertical="center" wrapText="1"/>
    </xf>
    <xf numFmtId="0" fontId="8" fillId="0" borderId="0" xfId="11" applyFont="1" applyFill="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cellXfs>
  <cellStyles count="24">
    <cellStyle name="Comma" xfId="7" builtinId="3"/>
    <cellStyle name="Comma 2" xfId="5"/>
    <cellStyle name="Comma 3" xfId="8"/>
    <cellStyle name="Comma 4" xfId="13"/>
    <cellStyle name="Comma 4 2" xfId="22"/>
    <cellStyle name="Comma 5" xfId="21"/>
    <cellStyle name="Currency [0] 2" xfId="4"/>
    <cellStyle name="Normal" xfId="0" builtinId="0"/>
    <cellStyle name="Normal 2" xfId="3"/>
    <cellStyle name="Normal 2 2" xfId="6"/>
    <cellStyle name="Normal 2 2 9" xfId="14"/>
    <cellStyle name="Normal 2 3" xfId="17"/>
    <cellStyle name="Normal 3" xfId="2"/>
    <cellStyle name="Normal 3 2" xfId="12"/>
    <cellStyle name="Normal 3 2 2" xfId="16"/>
    <cellStyle name="Normal 3 2 25" xfId="15"/>
    <cellStyle name="Normal 3 3" xfId="23"/>
    <cellStyle name="Normal 4" xfId="11"/>
    <cellStyle name="Normal 4 2" xfId="19"/>
    <cellStyle name="Normal 5" xfId="18"/>
    <cellStyle name="Normal_Bao cao tai chinh 280405" xfId="1"/>
    <cellStyle name="Percent 2" xfId="9"/>
    <cellStyle name="Percent 3" xfId="10"/>
    <cellStyle name="Percent 4" xfId="2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60"/>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76"/>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80"/>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05"/>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69"/>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591"/>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30"/>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view="pageBreakPreview" zoomScaleSheetLayoutView="100" workbookViewId="0">
      <selection activeCell="D32" sqref="D32"/>
    </sheetView>
  </sheetViews>
  <sheetFormatPr defaultColWidth="9.140625" defaultRowHeight="12.75" x14ac:dyDescent="0.2"/>
  <cols>
    <col min="1" max="2" width="9.140625" style="120"/>
    <col min="3" max="3" width="30.140625" style="120" customWidth="1"/>
    <col min="4" max="4" width="30.85546875" style="120" customWidth="1"/>
    <col min="5" max="5" width="21.140625" style="120" customWidth="1"/>
    <col min="6" max="9" width="9.140625" style="120"/>
    <col min="10" max="10" width="11.85546875" style="120" customWidth="1"/>
    <col min="11" max="11" width="15" style="120" customWidth="1"/>
    <col min="12" max="16384" width="9.140625" style="120"/>
  </cols>
  <sheetData>
    <row r="1" spans="1:11" x14ac:dyDescent="0.2">
      <c r="A1" s="119" t="s">
        <v>0</v>
      </c>
      <c r="C1" s="195" t="s">
        <v>1104</v>
      </c>
      <c r="D1" s="196"/>
    </row>
    <row r="2" spans="1:11" x14ac:dyDescent="0.2">
      <c r="C2" s="121" t="s">
        <v>1105</v>
      </c>
      <c r="D2" s="122"/>
    </row>
    <row r="3" spans="1:11" x14ac:dyDescent="0.2">
      <c r="D3" s="123"/>
    </row>
    <row r="4" spans="1:11" x14ac:dyDescent="0.2">
      <c r="A4" s="119" t="s">
        <v>1</v>
      </c>
      <c r="D4" s="123"/>
    </row>
    <row r="5" spans="1:11" ht="15" customHeight="1" x14ac:dyDescent="0.2">
      <c r="C5" s="124" t="s">
        <v>2</v>
      </c>
      <c r="D5" s="198" t="s">
        <v>1106</v>
      </c>
      <c r="E5" s="198"/>
      <c r="F5" s="198"/>
      <c r="G5" s="198"/>
      <c r="H5" s="198"/>
      <c r="I5" s="198"/>
    </row>
    <row r="6" spans="1:11" x14ac:dyDescent="0.2">
      <c r="C6" s="114" t="s">
        <v>15</v>
      </c>
      <c r="D6" s="197" t="s">
        <v>1107</v>
      </c>
      <c r="E6" s="197"/>
      <c r="F6" s="197"/>
      <c r="G6" s="197"/>
      <c r="H6" s="197"/>
      <c r="I6" s="197"/>
    </row>
    <row r="7" spans="1:11" x14ac:dyDescent="0.2">
      <c r="C7" s="125" t="s">
        <v>3</v>
      </c>
      <c r="D7" s="198" t="s">
        <v>1108</v>
      </c>
      <c r="E7" s="198"/>
      <c r="F7" s="198"/>
      <c r="G7" s="198"/>
      <c r="H7" s="198"/>
      <c r="I7" s="198"/>
    </row>
    <row r="8" spans="1:11" ht="15" customHeight="1" x14ac:dyDescent="0.2">
      <c r="C8" s="117" t="s">
        <v>4</v>
      </c>
      <c r="D8" s="197" t="s">
        <v>1109</v>
      </c>
      <c r="E8" s="197"/>
      <c r="F8" s="197"/>
      <c r="G8" s="197"/>
      <c r="H8" s="197"/>
      <c r="I8" s="197"/>
    </row>
    <row r="9" spans="1:11" ht="15" customHeight="1" x14ac:dyDescent="0.2">
      <c r="C9" s="125" t="s">
        <v>5</v>
      </c>
      <c r="D9" s="198" t="s">
        <v>237</v>
      </c>
      <c r="E9" s="198"/>
      <c r="F9" s="198"/>
      <c r="G9" s="198"/>
      <c r="H9" s="198"/>
      <c r="I9" s="198"/>
    </row>
    <row r="10" spans="1:11" ht="15" customHeight="1" x14ac:dyDescent="0.2">
      <c r="C10" s="126" t="s">
        <v>6</v>
      </c>
      <c r="D10" s="197" t="s">
        <v>1110</v>
      </c>
      <c r="E10" s="197"/>
      <c r="F10" s="197"/>
      <c r="G10" s="197"/>
      <c r="H10" s="197"/>
      <c r="I10" s="197"/>
    </row>
    <row r="11" spans="1:11" x14ac:dyDescent="0.2">
      <c r="C11" s="127" t="s">
        <v>7</v>
      </c>
      <c r="D11" s="198" t="s">
        <v>1111</v>
      </c>
      <c r="E11" s="198"/>
      <c r="F11" s="198"/>
      <c r="G11" s="198"/>
      <c r="H11" s="198"/>
      <c r="I11" s="198"/>
    </row>
    <row r="12" spans="1:11" x14ac:dyDescent="0.2">
      <c r="C12" s="4" t="s">
        <v>8</v>
      </c>
      <c r="D12" s="197" t="s">
        <v>1112</v>
      </c>
      <c r="E12" s="197"/>
      <c r="F12" s="197"/>
      <c r="G12" s="197"/>
      <c r="H12" s="197"/>
      <c r="I12" s="197"/>
    </row>
    <row r="13" spans="1:11" x14ac:dyDescent="0.2">
      <c r="D13" s="123"/>
    </row>
    <row r="14" spans="1:11" x14ac:dyDescent="0.2">
      <c r="A14" s="119" t="s">
        <v>9</v>
      </c>
      <c r="D14" s="123"/>
    </row>
    <row r="15" spans="1:11" x14ac:dyDescent="0.2">
      <c r="D15" s="123"/>
    </row>
    <row r="16" spans="1:11" x14ac:dyDescent="0.2">
      <c r="C16" s="128" t="s">
        <v>10</v>
      </c>
      <c r="D16" s="129"/>
      <c r="F16" s="128" t="s">
        <v>11</v>
      </c>
      <c r="G16" s="130"/>
      <c r="H16" s="130"/>
      <c r="I16" s="130"/>
      <c r="J16" s="130"/>
      <c r="K16" s="131"/>
    </row>
    <row r="17" spans="3:11" x14ac:dyDescent="0.2">
      <c r="C17" s="132" t="s">
        <v>12</v>
      </c>
      <c r="D17" s="133"/>
      <c r="F17" s="132" t="s">
        <v>13</v>
      </c>
      <c r="G17" s="134"/>
      <c r="H17" s="134"/>
      <c r="I17" s="134"/>
      <c r="J17" s="134"/>
      <c r="K17" s="135"/>
    </row>
    <row r="18" spans="3:11" x14ac:dyDescent="0.2">
      <c r="C18" s="136"/>
      <c r="D18" s="133"/>
      <c r="F18" s="136"/>
      <c r="G18" s="134"/>
      <c r="H18" s="134"/>
      <c r="I18" s="134"/>
      <c r="J18" s="134"/>
      <c r="K18" s="135"/>
    </row>
    <row r="19" spans="3:11" x14ac:dyDescent="0.2">
      <c r="C19" s="137" t="s">
        <v>14</v>
      </c>
      <c r="D19" s="133"/>
      <c r="F19" s="137" t="str">
        <f>D5</f>
        <v>Công ty Cổ phần Quản lý Quỹ Kỹ Thương</v>
      </c>
      <c r="G19" s="134"/>
      <c r="H19" s="134"/>
      <c r="I19" s="134"/>
      <c r="J19" s="134"/>
      <c r="K19" s="135"/>
    </row>
    <row r="20" spans="3:11" x14ac:dyDescent="0.2">
      <c r="C20" s="138" t="s">
        <v>1113</v>
      </c>
      <c r="D20" s="133"/>
      <c r="F20" s="137" t="s">
        <v>1114</v>
      </c>
      <c r="G20" s="134"/>
      <c r="H20" s="134"/>
      <c r="I20" s="134"/>
      <c r="J20" s="134"/>
      <c r="K20" s="135"/>
    </row>
    <row r="21" spans="3:11" x14ac:dyDescent="0.2">
      <c r="C21" s="139" t="s">
        <v>1115</v>
      </c>
      <c r="D21" s="122"/>
      <c r="F21" s="140" t="s">
        <v>1116</v>
      </c>
      <c r="G21" s="141"/>
      <c r="H21" s="141"/>
      <c r="I21" s="141"/>
      <c r="J21" s="141"/>
      <c r="K21" s="142"/>
    </row>
    <row r="22" spans="3:11" x14ac:dyDescent="0.2">
      <c r="D22" s="123"/>
    </row>
    <row r="23" spans="3:11" x14ac:dyDescent="0.2">
      <c r="D23" s="123"/>
    </row>
    <row r="24" spans="3:11" x14ac:dyDescent="0.2">
      <c r="D24" s="123"/>
    </row>
    <row r="25" spans="3:11" x14ac:dyDescent="0.2">
      <c r="D25" s="123"/>
    </row>
    <row r="26" spans="3:11" x14ac:dyDescent="0.2">
      <c r="D26" s="123"/>
    </row>
    <row r="27" spans="3:11" x14ac:dyDescent="0.2">
      <c r="D27" s="123"/>
    </row>
    <row r="28" spans="3:11" x14ac:dyDescent="0.2">
      <c r="D28" s="123"/>
    </row>
    <row r="29" spans="3:11" x14ac:dyDescent="0.2">
      <c r="D29" s="123"/>
    </row>
    <row r="30" spans="3:11" x14ac:dyDescent="0.2">
      <c r="D30" s="123"/>
    </row>
    <row r="31" spans="3:11" x14ac:dyDescent="0.2">
      <c r="D31" s="123"/>
    </row>
    <row r="32" spans="3:11" x14ac:dyDescent="0.2">
      <c r="D32" s="123"/>
    </row>
    <row r="33" spans="4:4" x14ac:dyDescent="0.2">
      <c r="D33" s="123"/>
    </row>
    <row r="34" spans="4:4" x14ac:dyDescent="0.2">
      <c r="D34" s="143"/>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22"/>
  <sheetViews>
    <sheetView view="pageBreakPreview" topLeftCell="A101" zoomScale="85" zoomScaleNormal="100" zoomScaleSheetLayoutView="85" workbookViewId="0">
      <selection activeCell="D102" sqref="D102"/>
    </sheetView>
  </sheetViews>
  <sheetFormatPr defaultColWidth="8.7109375" defaultRowHeight="12.75" x14ac:dyDescent="0.2"/>
  <cols>
    <col min="1" max="1" width="8.7109375" style="3"/>
    <col min="2" max="2" width="44.28515625" style="3" customWidth="1"/>
    <col min="3" max="3" width="10.28515625" style="3" customWidth="1"/>
    <col min="4" max="5" width="41.140625" style="3" customWidth="1"/>
    <col min="6" max="6" width="37.5703125" style="3" customWidth="1"/>
    <col min="7" max="16384" width="8.7109375" style="3"/>
  </cols>
  <sheetData>
    <row r="1" spans="1:6" s="4" customFormat="1" ht="54.75" customHeight="1" x14ac:dyDescent="0.2">
      <c r="A1" s="199" t="s">
        <v>574</v>
      </c>
      <c r="B1" s="199"/>
      <c r="C1" s="199"/>
      <c r="D1" s="199"/>
      <c r="E1" s="199"/>
      <c r="F1" s="199"/>
    </row>
    <row r="2" spans="1:6" s="4" customFormat="1" ht="50.45" customHeight="1" x14ac:dyDescent="0.2">
      <c r="A2" s="200" t="s">
        <v>575</v>
      </c>
      <c r="B2" s="200"/>
      <c r="C2" s="200"/>
      <c r="D2" s="200"/>
      <c r="E2" s="200"/>
      <c r="F2" s="200"/>
    </row>
    <row r="3" spans="1:6" s="4" customFormat="1" x14ac:dyDescent="0.2">
      <c r="A3" s="201" t="s">
        <v>525</v>
      </c>
      <c r="B3" s="201"/>
      <c r="C3" s="201"/>
      <c r="D3" s="201"/>
      <c r="E3" s="201"/>
      <c r="F3" s="201"/>
    </row>
    <row r="4" spans="1:6" s="4" customFormat="1" ht="32.65" customHeight="1" x14ac:dyDescent="0.2">
      <c r="A4" s="201"/>
      <c r="B4" s="201"/>
      <c r="C4" s="201"/>
      <c r="D4" s="201"/>
      <c r="E4" s="201"/>
      <c r="F4" s="201"/>
    </row>
    <row r="5" spans="1:6" s="4" customFormat="1" ht="16.899999999999999" customHeight="1" x14ac:dyDescent="0.2">
      <c r="A5" s="202" t="str">
        <f>TONGQUAN!C1</f>
        <v>Tại ngày 31 tháng 03 năm 2024
/ As at 31 Mar 2024</v>
      </c>
      <c r="B5" s="202"/>
      <c r="C5" s="202"/>
      <c r="D5" s="202"/>
      <c r="E5" s="202"/>
      <c r="F5" s="202"/>
    </row>
    <row r="6" spans="1:6" x14ac:dyDescent="0.2">
      <c r="A6" s="14"/>
      <c r="B6" s="14"/>
      <c r="C6" s="14"/>
      <c r="D6" s="14"/>
      <c r="E6" s="14"/>
      <c r="F6" s="14"/>
    </row>
    <row r="7" spans="1:6" ht="16.899999999999999" customHeight="1" x14ac:dyDescent="0.2">
      <c r="A7" s="203" t="s">
        <v>2</v>
      </c>
      <c r="B7" s="203"/>
      <c r="C7" s="203" t="str">
        <f>TONGQUAN!D5</f>
        <v>Công ty Cổ phần Quản lý Quỹ Kỹ Thương</v>
      </c>
      <c r="D7" s="203"/>
      <c r="E7" s="203"/>
      <c r="F7" s="203"/>
    </row>
    <row r="8" spans="1:6" s="4" customFormat="1" ht="16.899999999999999" customHeight="1" x14ac:dyDescent="0.2">
      <c r="A8" s="197" t="s">
        <v>15</v>
      </c>
      <c r="B8" s="197"/>
      <c r="C8" s="197" t="str">
        <f>TONGQUAN!D6</f>
        <v>Techcom Capital Joint Stock Company</v>
      </c>
      <c r="D8" s="197"/>
      <c r="E8" s="197"/>
      <c r="F8" s="197"/>
    </row>
    <row r="9" spans="1:6" ht="16.899999999999999" customHeight="1" x14ac:dyDescent="0.2">
      <c r="A9" s="203" t="s">
        <v>3</v>
      </c>
      <c r="B9" s="203"/>
      <c r="C9" s="203" t="str">
        <f>TONGQUAN!D7</f>
        <v>Ngân hàng TNHH Một thành viên Standard Chartered (Việt Nam)</v>
      </c>
      <c r="D9" s="203"/>
      <c r="E9" s="203"/>
      <c r="F9" s="203"/>
    </row>
    <row r="10" spans="1:6" s="4" customFormat="1" ht="16.899999999999999" customHeight="1" x14ac:dyDescent="0.2">
      <c r="A10" s="197" t="s">
        <v>4</v>
      </c>
      <c r="B10" s="197"/>
      <c r="C10" s="197" t="str">
        <f>TONGQUAN!D8</f>
        <v>Standard Chartered Bank (Vietnam) Limited</v>
      </c>
      <c r="D10" s="197"/>
      <c r="E10" s="197"/>
      <c r="F10" s="197"/>
    </row>
    <row r="11" spans="1:6" ht="16.899999999999999" customHeight="1" x14ac:dyDescent="0.2">
      <c r="A11" s="203" t="s">
        <v>5</v>
      </c>
      <c r="B11" s="203"/>
      <c r="C11" s="203" t="str">
        <f>TONGQUAN!D9</f>
        <v>Quỹ Đầu tư Cổ phiếu Techcom</v>
      </c>
      <c r="D11" s="203"/>
      <c r="E11" s="203"/>
      <c r="F11" s="203"/>
    </row>
    <row r="12" spans="1:6" s="4" customFormat="1" ht="16.899999999999999" customHeight="1" x14ac:dyDescent="0.2">
      <c r="A12" s="197" t="s">
        <v>6</v>
      </c>
      <c r="B12" s="197"/>
      <c r="C12" s="197" t="str">
        <f>TONGQUAN!D10</f>
        <v>Techcom Equity Fund(TCEF1)</v>
      </c>
      <c r="D12" s="197"/>
      <c r="E12" s="197"/>
      <c r="F12" s="197"/>
    </row>
    <row r="13" spans="1:6" ht="16.899999999999999" customHeight="1" x14ac:dyDescent="0.2">
      <c r="A13" s="203" t="s">
        <v>7</v>
      </c>
      <c r="B13" s="203"/>
      <c r="C13" s="203" t="str">
        <f>TONGQUAN!D11</f>
        <v>Ngày 02 tháng 04 năm 2024</v>
      </c>
      <c r="D13" s="203"/>
      <c r="E13" s="203"/>
      <c r="F13" s="203"/>
    </row>
    <row r="14" spans="1:6" s="4" customFormat="1" ht="16.899999999999999" customHeight="1" x14ac:dyDescent="0.2">
      <c r="A14" s="197" t="s">
        <v>8</v>
      </c>
      <c r="B14" s="197"/>
      <c r="C14" s="197" t="str">
        <f>TONGQUAN!D12</f>
        <v>02 Apr 2024</v>
      </c>
      <c r="D14" s="197"/>
      <c r="E14" s="197"/>
      <c r="F14" s="197"/>
    </row>
    <row r="15" spans="1:6" s="4" customFormat="1" ht="7.5" customHeight="1" x14ac:dyDescent="0.2">
      <c r="A15" s="13"/>
      <c r="B15" s="13"/>
      <c r="C15" s="13"/>
      <c r="D15" s="13"/>
      <c r="E15" s="13"/>
      <c r="F15" s="13"/>
    </row>
    <row r="16" spans="1:6" s="4" customFormat="1" ht="16.899999999999999" customHeight="1" x14ac:dyDescent="0.2">
      <c r="A16" s="109" t="s">
        <v>572</v>
      </c>
      <c r="B16" s="110" t="s">
        <v>573</v>
      </c>
      <c r="C16" s="13"/>
      <c r="D16" s="13"/>
      <c r="E16" s="13"/>
      <c r="F16" s="13"/>
    </row>
    <row r="17" spans="1:6" s="4" customFormat="1" ht="16.899999999999999" customHeight="1" x14ac:dyDescent="0.2">
      <c r="A17" s="111" t="s">
        <v>16</v>
      </c>
      <c r="B17" s="112" t="s">
        <v>526</v>
      </c>
      <c r="C17" s="13"/>
      <c r="D17" s="13"/>
      <c r="E17" s="13"/>
      <c r="F17" s="13"/>
    </row>
    <row r="18" spans="1:6" s="4" customFormat="1" ht="50.65" customHeight="1" x14ac:dyDescent="0.2">
      <c r="A18" s="12" t="s">
        <v>17</v>
      </c>
      <c r="B18" s="10" t="s">
        <v>18</v>
      </c>
      <c r="C18" s="12" t="s">
        <v>19</v>
      </c>
      <c r="D18" s="11" t="s">
        <v>1117</v>
      </c>
      <c r="E18" s="11" t="s">
        <v>1118</v>
      </c>
      <c r="F18" s="69" t="s">
        <v>20</v>
      </c>
    </row>
    <row r="19" spans="1:6" ht="39" customHeight="1" x14ac:dyDescent="0.2">
      <c r="A19" s="190" t="s">
        <v>795</v>
      </c>
      <c r="B19" s="189" t="s">
        <v>796</v>
      </c>
      <c r="C19" s="190" t="s">
        <v>797</v>
      </c>
      <c r="D19" s="192"/>
      <c r="E19" s="192"/>
      <c r="F19" s="191"/>
    </row>
    <row r="20" spans="1:6" ht="39" customHeight="1" x14ac:dyDescent="0.2">
      <c r="A20" s="185" t="s">
        <v>798</v>
      </c>
      <c r="B20" s="184" t="s">
        <v>799</v>
      </c>
      <c r="C20" s="185" t="s">
        <v>800</v>
      </c>
      <c r="D20" s="188">
        <v>35563654642</v>
      </c>
      <c r="E20" s="188">
        <v>7869320056</v>
      </c>
      <c r="F20" s="187">
        <v>0.52132178709878896</v>
      </c>
    </row>
    <row r="21" spans="1:6" ht="39" customHeight="1" x14ac:dyDescent="0.2">
      <c r="A21" s="185" t="s">
        <v>801</v>
      </c>
      <c r="B21" s="184" t="s">
        <v>802</v>
      </c>
      <c r="C21" s="185" t="s">
        <v>803</v>
      </c>
      <c r="D21" s="188"/>
      <c r="E21" s="188"/>
      <c r="F21" s="187"/>
    </row>
    <row r="22" spans="1:6" ht="39" customHeight="1" x14ac:dyDescent="0.2">
      <c r="A22" s="185" t="s">
        <v>804</v>
      </c>
      <c r="B22" s="184" t="s">
        <v>805</v>
      </c>
      <c r="C22" s="185" t="s">
        <v>806</v>
      </c>
      <c r="D22" s="188" t="s">
        <v>807</v>
      </c>
      <c r="E22" s="188" t="s">
        <v>808</v>
      </c>
      <c r="F22" s="187" t="s">
        <v>809</v>
      </c>
    </row>
    <row r="23" spans="1:6" ht="39" customHeight="1" x14ac:dyDescent="0.2">
      <c r="A23" s="185" t="s">
        <v>810</v>
      </c>
      <c r="B23" s="184" t="s">
        <v>811</v>
      </c>
      <c r="C23" s="185" t="s">
        <v>812</v>
      </c>
      <c r="D23" s="188">
        <v>35563654642</v>
      </c>
      <c r="E23" s="188">
        <v>7869320056</v>
      </c>
      <c r="F23" s="187">
        <v>0.52132178709878896</v>
      </c>
    </row>
    <row r="24" spans="1:6" ht="39" customHeight="1" x14ac:dyDescent="0.2">
      <c r="A24" s="185" t="s">
        <v>813</v>
      </c>
      <c r="B24" s="184" t="s">
        <v>814</v>
      </c>
      <c r="C24" s="185" t="s">
        <v>815</v>
      </c>
      <c r="D24" s="188" t="s">
        <v>816</v>
      </c>
      <c r="E24" s="188" t="s">
        <v>817</v>
      </c>
      <c r="F24" s="187" t="s">
        <v>818</v>
      </c>
    </row>
    <row r="25" spans="1:6" ht="48" customHeight="1" x14ac:dyDescent="0.2">
      <c r="A25" s="185" t="s">
        <v>819</v>
      </c>
      <c r="B25" s="184" t="s">
        <v>820</v>
      </c>
      <c r="C25" s="185" t="s">
        <v>821</v>
      </c>
      <c r="D25" s="188">
        <v>200000</v>
      </c>
      <c r="E25" s="188">
        <v>0</v>
      </c>
      <c r="F25" s="187"/>
    </row>
    <row r="26" spans="1:6" ht="45" customHeight="1" x14ac:dyDescent="0.2">
      <c r="A26" s="185" t="s">
        <v>822</v>
      </c>
      <c r="B26" s="184" t="s">
        <v>823</v>
      </c>
      <c r="C26" s="185" t="s">
        <v>824</v>
      </c>
      <c r="D26" s="188">
        <v>61384750</v>
      </c>
      <c r="E26" s="188">
        <v>495562621</v>
      </c>
      <c r="F26" s="187">
        <v>1.27146318760941</v>
      </c>
    </row>
    <row r="27" spans="1:6" ht="42" customHeight="1" x14ac:dyDescent="0.2">
      <c r="A27" s="185" t="s">
        <v>825</v>
      </c>
      <c r="B27" s="184" t="s">
        <v>826</v>
      </c>
      <c r="C27" s="185" t="s">
        <v>827</v>
      </c>
      <c r="D27" s="188">
        <v>35502069892</v>
      </c>
      <c r="E27" s="188">
        <v>7373757435</v>
      </c>
      <c r="F27" s="187">
        <v>1.95388807411165</v>
      </c>
    </row>
    <row r="28" spans="1:6" ht="48" customHeight="1" x14ac:dyDescent="0.2">
      <c r="A28" s="185" t="s">
        <v>828</v>
      </c>
      <c r="B28" s="184" t="s">
        <v>829</v>
      </c>
      <c r="C28" s="185" t="s">
        <v>830</v>
      </c>
      <c r="D28" s="188">
        <v>0</v>
      </c>
      <c r="E28" s="188">
        <v>0</v>
      </c>
      <c r="F28" s="187"/>
    </row>
    <row r="29" spans="1:6" ht="39" customHeight="1" x14ac:dyDescent="0.2">
      <c r="A29" s="185" t="s">
        <v>831</v>
      </c>
      <c r="B29" s="184" t="s">
        <v>832</v>
      </c>
      <c r="C29" s="185" t="s">
        <v>833</v>
      </c>
      <c r="D29" s="188">
        <v>0</v>
      </c>
      <c r="E29" s="188">
        <v>0</v>
      </c>
      <c r="F29" s="187">
        <v>0</v>
      </c>
    </row>
    <row r="30" spans="1:6" ht="39" customHeight="1" x14ac:dyDescent="0.2">
      <c r="A30" s="185" t="s">
        <v>834</v>
      </c>
      <c r="B30" s="184" t="s">
        <v>835</v>
      </c>
      <c r="C30" s="185" t="s">
        <v>836</v>
      </c>
      <c r="D30" s="188">
        <v>316237097800</v>
      </c>
      <c r="E30" s="188">
        <v>301656341350</v>
      </c>
      <c r="F30" s="187">
        <v>1.12961145269068</v>
      </c>
    </row>
    <row r="31" spans="1:6" ht="39" customHeight="1" x14ac:dyDescent="0.2">
      <c r="A31" s="185" t="s">
        <v>837</v>
      </c>
      <c r="B31" s="184" t="s">
        <v>838</v>
      </c>
      <c r="C31" s="185" t="s">
        <v>839</v>
      </c>
      <c r="D31" s="188" t="s">
        <v>840</v>
      </c>
      <c r="E31" s="188" t="s">
        <v>841</v>
      </c>
      <c r="F31" s="187" t="s">
        <v>842</v>
      </c>
    </row>
    <row r="32" spans="1:6" ht="39" customHeight="1" x14ac:dyDescent="0.2">
      <c r="A32" s="185" t="s">
        <v>843</v>
      </c>
      <c r="B32" s="184" t="s">
        <v>844</v>
      </c>
      <c r="C32" s="185" t="s">
        <v>845</v>
      </c>
      <c r="D32" s="188">
        <v>316237097800</v>
      </c>
      <c r="E32" s="188">
        <v>301656341350</v>
      </c>
      <c r="F32" s="187">
        <v>1.1576897551515299</v>
      </c>
    </row>
    <row r="33" spans="1:6" ht="39" customHeight="1" x14ac:dyDescent="0.2">
      <c r="A33" s="185" t="s">
        <v>846</v>
      </c>
      <c r="B33" s="184" t="s">
        <v>847</v>
      </c>
      <c r="C33" s="185" t="s">
        <v>848</v>
      </c>
      <c r="D33" s="188">
        <v>0</v>
      </c>
      <c r="E33" s="188">
        <v>0</v>
      </c>
      <c r="F33" s="187"/>
    </row>
    <row r="34" spans="1:6" ht="39" customHeight="1" x14ac:dyDescent="0.2">
      <c r="A34" s="185" t="s">
        <v>849</v>
      </c>
      <c r="B34" s="184" t="s">
        <v>850</v>
      </c>
      <c r="C34" s="185" t="s">
        <v>851</v>
      </c>
      <c r="D34" s="188">
        <v>0</v>
      </c>
      <c r="E34" s="188">
        <v>0</v>
      </c>
      <c r="F34" s="187">
        <v>0</v>
      </c>
    </row>
    <row r="35" spans="1:6" ht="39" customHeight="1" x14ac:dyDescent="0.2">
      <c r="A35" s="185" t="s">
        <v>852</v>
      </c>
      <c r="B35" s="184" t="s">
        <v>853</v>
      </c>
      <c r="C35" s="185" t="s">
        <v>854</v>
      </c>
      <c r="D35" s="188">
        <v>0</v>
      </c>
      <c r="E35" s="188">
        <v>0</v>
      </c>
      <c r="F35" s="187"/>
    </row>
    <row r="36" spans="1:6" ht="39" customHeight="1" x14ac:dyDescent="0.2">
      <c r="A36" s="185" t="s">
        <v>855</v>
      </c>
      <c r="B36" s="184" t="s">
        <v>856</v>
      </c>
      <c r="C36" s="185" t="s">
        <v>857</v>
      </c>
      <c r="D36" s="188">
        <v>0</v>
      </c>
      <c r="E36" s="188">
        <v>0</v>
      </c>
      <c r="F36" s="187"/>
    </row>
    <row r="37" spans="1:6" ht="39" customHeight="1" x14ac:dyDescent="0.2">
      <c r="A37" s="185" t="s">
        <v>858</v>
      </c>
      <c r="B37" s="184" t="s">
        <v>859</v>
      </c>
      <c r="C37" s="185" t="s">
        <v>860</v>
      </c>
      <c r="D37" s="188">
        <v>0</v>
      </c>
      <c r="E37" s="188">
        <v>0</v>
      </c>
      <c r="F37" s="187"/>
    </row>
    <row r="38" spans="1:6" ht="39" customHeight="1" x14ac:dyDescent="0.2">
      <c r="A38" s="185" t="s">
        <v>861</v>
      </c>
      <c r="B38" s="184" t="s">
        <v>862</v>
      </c>
      <c r="C38" s="185" t="s">
        <v>863</v>
      </c>
      <c r="D38" s="188">
        <v>0</v>
      </c>
      <c r="E38" s="188">
        <v>0</v>
      </c>
      <c r="F38" s="187"/>
    </row>
    <row r="39" spans="1:6" ht="39" customHeight="1" x14ac:dyDescent="0.2">
      <c r="A39" s="185" t="s">
        <v>864</v>
      </c>
      <c r="B39" s="184" t="s">
        <v>865</v>
      </c>
      <c r="C39" s="185" t="s">
        <v>866</v>
      </c>
      <c r="D39" s="188">
        <v>0</v>
      </c>
      <c r="E39" s="188">
        <v>0</v>
      </c>
      <c r="F39" s="187"/>
    </row>
    <row r="40" spans="1:6" ht="39" customHeight="1" x14ac:dyDescent="0.2">
      <c r="A40" s="185" t="s">
        <v>867</v>
      </c>
      <c r="B40" s="184" t="s">
        <v>868</v>
      </c>
      <c r="C40" s="185" t="s">
        <v>869</v>
      </c>
      <c r="D40" s="188">
        <v>0</v>
      </c>
      <c r="E40" s="188">
        <v>0</v>
      </c>
      <c r="F40" s="187"/>
    </row>
    <row r="41" spans="1:6" ht="56.45" customHeight="1" x14ac:dyDescent="0.2">
      <c r="A41" s="185" t="s">
        <v>870</v>
      </c>
      <c r="B41" s="184" t="s">
        <v>871</v>
      </c>
      <c r="C41" s="185" t="s">
        <v>872</v>
      </c>
      <c r="D41" s="188">
        <v>0</v>
      </c>
      <c r="E41" s="188">
        <v>0</v>
      </c>
      <c r="F41" s="187"/>
    </row>
    <row r="42" spans="1:6" ht="39" customHeight="1" x14ac:dyDescent="0.2">
      <c r="A42" s="185" t="s">
        <v>873</v>
      </c>
      <c r="B42" s="184" t="s">
        <v>874</v>
      </c>
      <c r="C42" s="185" t="s">
        <v>875</v>
      </c>
      <c r="D42" s="188" t="s">
        <v>876</v>
      </c>
      <c r="E42" s="188" t="s">
        <v>877</v>
      </c>
      <c r="F42" s="187" t="s">
        <v>878</v>
      </c>
    </row>
    <row r="43" spans="1:6" ht="39" customHeight="1" x14ac:dyDescent="0.2">
      <c r="A43" s="185" t="s">
        <v>879</v>
      </c>
      <c r="B43" s="184" t="s">
        <v>880</v>
      </c>
      <c r="C43" s="185" t="s">
        <v>881</v>
      </c>
      <c r="D43" s="188">
        <v>0</v>
      </c>
      <c r="E43" s="188">
        <v>0</v>
      </c>
      <c r="F43" s="187">
        <v>0</v>
      </c>
    </row>
    <row r="44" spans="1:6" ht="39" customHeight="1" x14ac:dyDescent="0.2">
      <c r="A44" s="185" t="s">
        <v>882</v>
      </c>
      <c r="B44" s="184" t="s">
        <v>883</v>
      </c>
      <c r="C44" s="185" t="s">
        <v>884</v>
      </c>
      <c r="D44" s="188" t="s">
        <v>885</v>
      </c>
      <c r="E44" s="188" t="s">
        <v>886</v>
      </c>
      <c r="F44" s="187" t="s">
        <v>887</v>
      </c>
    </row>
    <row r="45" spans="1:6" ht="39" customHeight="1" x14ac:dyDescent="0.2">
      <c r="A45" s="185" t="s">
        <v>888</v>
      </c>
      <c r="B45" s="184" t="s">
        <v>889</v>
      </c>
      <c r="C45" s="185" t="s">
        <v>890</v>
      </c>
      <c r="D45" s="188">
        <v>0</v>
      </c>
      <c r="E45" s="188">
        <v>0</v>
      </c>
      <c r="F45" s="187">
        <v>0</v>
      </c>
    </row>
    <row r="46" spans="1:6" ht="39" customHeight="1" x14ac:dyDescent="0.2">
      <c r="A46" s="185" t="s">
        <v>891</v>
      </c>
      <c r="B46" s="184" t="s">
        <v>892</v>
      </c>
      <c r="C46" s="185" t="s">
        <v>893</v>
      </c>
      <c r="D46" s="188">
        <v>0</v>
      </c>
      <c r="E46" s="188">
        <v>0</v>
      </c>
      <c r="F46" s="187">
        <v>0</v>
      </c>
    </row>
    <row r="47" spans="1:6" ht="39" customHeight="1" x14ac:dyDescent="0.2">
      <c r="A47" s="185" t="s">
        <v>894</v>
      </c>
      <c r="B47" s="184" t="s">
        <v>895</v>
      </c>
      <c r="C47" s="185" t="s">
        <v>896</v>
      </c>
      <c r="D47" s="188">
        <v>0</v>
      </c>
      <c r="E47" s="188">
        <v>0</v>
      </c>
      <c r="F47" s="187">
        <v>0</v>
      </c>
    </row>
    <row r="48" spans="1:6" ht="39" customHeight="1" x14ac:dyDescent="0.2">
      <c r="A48" s="185" t="s">
        <v>897</v>
      </c>
      <c r="B48" s="184" t="s">
        <v>898</v>
      </c>
      <c r="C48" s="185" t="s">
        <v>899</v>
      </c>
      <c r="D48" s="188" t="s">
        <v>900</v>
      </c>
      <c r="E48" s="188" t="s">
        <v>901</v>
      </c>
      <c r="F48" s="187" t="s">
        <v>902</v>
      </c>
    </row>
    <row r="49" spans="1:6" ht="39" customHeight="1" x14ac:dyDescent="0.2">
      <c r="A49" s="185" t="s">
        <v>903</v>
      </c>
      <c r="B49" s="184" t="s">
        <v>904</v>
      </c>
      <c r="C49" s="185" t="s">
        <v>905</v>
      </c>
      <c r="D49" s="188">
        <v>0</v>
      </c>
      <c r="E49" s="188">
        <v>0</v>
      </c>
      <c r="F49" s="187">
        <v>0</v>
      </c>
    </row>
    <row r="50" spans="1:6" ht="39" customHeight="1" x14ac:dyDescent="0.2">
      <c r="A50" s="185" t="s">
        <v>906</v>
      </c>
      <c r="B50" s="184" t="s">
        <v>907</v>
      </c>
      <c r="C50" s="185" t="s">
        <v>908</v>
      </c>
      <c r="D50" s="188">
        <v>0</v>
      </c>
      <c r="E50" s="188">
        <v>0</v>
      </c>
      <c r="F50" s="187"/>
    </row>
    <row r="51" spans="1:6" ht="39" customHeight="1" x14ac:dyDescent="0.2">
      <c r="A51" s="185" t="s">
        <v>909</v>
      </c>
      <c r="B51" s="184" t="s">
        <v>910</v>
      </c>
      <c r="C51" s="185" t="s">
        <v>911</v>
      </c>
      <c r="D51" s="188">
        <v>0</v>
      </c>
      <c r="E51" s="188">
        <v>0</v>
      </c>
      <c r="F51" s="187"/>
    </row>
    <row r="52" spans="1:6" ht="39" customHeight="1" x14ac:dyDescent="0.2">
      <c r="A52" s="185" t="s">
        <v>912</v>
      </c>
      <c r="B52" s="184" t="s">
        <v>913</v>
      </c>
      <c r="C52" s="185" t="s">
        <v>914</v>
      </c>
      <c r="D52" s="188">
        <v>0</v>
      </c>
      <c r="E52" s="188">
        <v>0</v>
      </c>
      <c r="F52" s="187"/>
    </row>
    <row r="53" spans="1:6" ht="39" customHeight="1" x14ac:dyDescent="0.2">
      <c r="A53" s="185" t="s">
        <v>915</v>
      </c>
      <c r="B53" s="184" t="s">
        <v>916</v>
      </c>
      <c r="C53" s="185" t="s">
        <v>917</v>
      </c>
      <c r="D53" s="188" t="s">
        <v>918</v>
      </c>
      <c r="E53" s="188" t="s">
        <v>919</v>
      </c>
      <c r="F53" s="187" t="s">
        <v>920</v>
      </c>
    </row>
    <row r="54" spans="1:6" ht="39" customHeight="1" x14ac:dyDescent="0.2">
      <c r="A54" s="185" t="s">
        <v>921</v>
      </c>
      <c r="B54" s="184" t="s">
        <v>922</v>
      </c>
      <c r="C54" s="185" t="s">
        <v>923</v>
      </c>
      <c r="D54" s="188">
        <v>12538865876</v>
      </c>
      <c r="E54" s="188">
        <v>28798657118</v>
      </c>
      <c r="F54" s="187">
        <v>1.41800370936051</v>
      </c>
    </row>
    <row r="55" spans="1:6" ht="39" customHeight="1" x14ac:dyDescent="0.2">
      <c r="A55" s="185" t="s">
        <v>924</v>
      </c>
      <c r="B55" s="184" t="s">
        <v>925</v>
      </c>
      <c r="C55" s="185" t="s">
        <v>926</v>
      </c>
      <c r="D55" s="188" t="s">
        <v>927</v>
      </c>
      <c r="E55" s="188" t="s">
        <v>928</v>
      </c>
      <c r="F55" s="187" t="s">
        <v>929</v>
      </c>
    </row>
    <row r="56" spans="1:6" ht="39" customHeight="1" x14ac:dyDescent="0.2">
      <c r="A56" s="185" t="s">
        <v>930</v>
      </c>
      <c r="B56" s="184" t="s">
        <v>931</v>
      </c>
      <c r="C56" s="185" t="s">
        <v>932</v>
      </c>
      <c r="D56" s="188">
        <v>0</v>
      </c>
      <c r="E56" s="188">
        <v>0</v>
      </c>
      <c r="F56" s="187"/>
    </row>
    <row r="57" spans="1:6" ht="39" customHeight="1" x14ac:dyDescent="0.2">
      <c r="A57" s="185" t="s">
        <v>933</v>
      </c>
      <c r="B57" s="184" t="s">
        <v>934</v>
      </c>
      <c r="C57" s="185" t="s">
        <v>935</v>
      </c>
      <c r="D57" s="188" t="s">
        <v>936</v>
      </c>
      <c r="E57" s="188" t="s">
        <v>937</v>
      </c>
      <c r="F57" s="187" t="s">
        <v>938</v>
      </c>
    </row>
    <row r="58" spans="1:6" ht="39" customHeight="1" x14ac:dyDescent="0.2">
      <c r="A58" s="185" t="s">
        <v>939</v>
      </c>
      <c r="B58" s="184" t="s">
        <v>940</v>
      </c>
      <c r="C58" s="185" t="s">
        <v>941</v>
      </c>
      <c r="D58" s="188">
        <v>0</v>
      </c>
      <c r="E58" s="188">
        <v>0</v>
      </c>
      <c r="F58" s="187"/>
    </row>
    <row r="59" spans="1:6" ht="39" customHeight="1" x14ac:dyDescent="0.2">
      <c r="A59" s="185" t="s">
        <v>942</v>
      </c>
      <c r="B59" s="184" t="s">
        <v>943</v>
      </c>
      <c r="C59" s="185" t="s">
        <v>944</v>
      </c>
      <c r="D59" s="188">
        <v>0</v>
      </c>
      <c r="E59" s="188">
        <v>0</v>
      </c>
      <c r="F59" s="187"/>
    </row>
    <row r="60" spans="1:6" ht="39" customHeight="1" x14ac:dyDescent="0.2">
      <c r="A60" s="185" t="s">
        <v>945</v>
      </c>
      <c r="B60" s="184" t="s">
        <v>946</v>
      </c>
      <c r="C60" s="185" t="s">
        <v>947</v>
      </c>
      <c r="D60" s="188">
        <v>0</v>
      </c>
      <c r="E60" s="188">
        <v>0</v>
      </c>
      <c r="F60" s="187"/>
    </row>
    <row r="61" spans="1:6" ht="39" customHeight="1" x14ac:dyDescent="0.2">
      <c r="A61" s="185" t="s">
        <v>948</v>
      </c>
      <c r="B61" s="184" t="s">
        <v>949</v>
      </c>
      <c r="C61" s="185" t="s">
        <v>950</v>
      </c>
      <c r="D61" s="188">
        <v>0</v>
      </c>
      <c r="E61" s="188">
        <v>0</v>
      </c>
      <c r="F61" s="187"/>
    </row>
    <row r="62" spans="1:6" ht="39" customHeight="1" x14ac:dyDescent="0.2">
      <c r="A62" s="185" t="s">
        <v>951</v>
      </c>
      <c r="B62" s="184" t="s">
        <v>952</v>
      </c>
      <c r="C62" s="185" t="s">
        <v>953</v>
      </c>
      <c r="D62" s="188" t="s">
        <v>954</v>
      </c>
      <c r="E62" s="188" t="s">
        <v>955</v>
      </c>
      <c r="F62" s="187" t="s">
        <v>956</v>
      </c>
    </row>
    <row r="63" spans="1:6" ht="39" customHeight="1" x14ac:dyDescent="0.2">
      <c r="A63" s="190" t="s">
        <v>957</v>
      </c>
      <c r="B63" s="189" t="s">
        <v>958</v>
      </c>
      <c r="C63" s="190" t="s">
        <v>959</v>
      </c>
      <c r="D63" s="192">
        <v>364339618318</v>
      </c>
      <c r="E63" s="192">
        <v>338324318524</v>
      </c>
      <c r="F63" s="191">
        <v>1.0161664618100399</v>
      </c>
    </row>
    <row r="64" spans="1:6" ht="39" customHeight="1" x14ac:dyDescent="0.2">
      <c r="A64" s="190" t="s">
        <v>960</v>
      </c>
      <c r="B64" s="189" t="s">
        <v>961</v>
      </c>
      <c r="C64" s="190" t="s">
        <v>962</v>
      </c>
      <c r="D64" s="192"/>
      <c r="E64" s="192"/>
      <c r="F64" s="191"/>
    </row>
    <row r="65" spans="1:6" ht="39" customHeight="1" x14ac:dyDescent="0.2">
      <c r="A65" s="185" t="s">
        <v>963</v>
      </c>
      <c r="B65" s="184" t="s">
        <v>964</v>
      </c>
      <c r="C65" s="185" t="s">
        <v>965</v>
      </c>
      <c r="D65" s="188">
        <v>0</v>
      </c>
      <c r="E65" s="188">
        <v>0</v>
      </c>
      <c r="F65" s="187"/>
    </row>
    <row r="66" spans="1:6" ht="39" customHeight="1" x14ac:dyDescent="0.2">
      <c r="A66" s="185" t="s">
        <v>966</v>
      </c>
      <c r="B66" s="184" t="s">
        <v>967</v>
      </c>
      <c r="C66" s="185" t="s">
        <v>968</v>
      </c>
      <c r="D66" s="188" t="s">
        <v>969</v>
      </c>
      <c r="E66" s="188" t="s">
        <v>970</v>
      </c>
      <c r="F66" s="187" t="s">
        <v>971</v>
      </c>
    </row>
    <row r="67" spans="1:6" ht="39" customHeight="1" x14ac:dyDescent="0.2">
      <c r="A67" s="185" t="s">
        <v>972</v>
      </c>
      <c r="B67" s="184" t="s">
        <v>973</v>
      </c>
      <c r="C67" s="185" t="s">
        <v>974</v>
      </c>
      <c r="D67" s="188">
        <v>13682967624</v>
      </c>
      <c r="E67" s="188">
        <v>0</v>
      </c>
      <c r="F67" s="187">
        <v>1.6026847608951</v>
      </c>
    </row>
    <row r="68" spans="1:6" ht="39" customHeight="1" x14ac:dyDescent="0.2">
      <c r="A68" s="185" t="s">
        <v>975</v>
      </c>
      <c r="B68" s="184" t="s">
        <v>976</v>
      </c>
      <c r="C68" s="185" t="s">
        <v>977</v>
      </c>
      <c r="D68" s="188" t="s">
        <v>978</v>
      </c>
      <c r="E68" s="188" t="s">
        <v>979</v>
      </c>
      <c r="F68" s="187" t="s">
        <v>980</v>
      </c>
    </row>
    <row r="69" spans="1:6" ht="39" customHeight="1" x14ac:dyDescent="0.2">
      <c r="A69" s="185" t="s">
        <v>981</v>
      </c>
      <c r="B69" s="184" t="s">
        <v>982</v>
      </c>
      <c r="C69" s="185" t="s">
        <v>983</v>
      </c>
      <c r="D69" s="188">
        <v>2110643827</v>
      </c>
      <c r="E69" s="188">
        <v>2118958873</v>
      </c>
      <c r="F69" s="187">
        <v>0.80615097386822998</v>
      </c>
    </row>
    <row r="70" spans="1:6" ht="39" customHeight="1" x14ac:dyDescent="0.2">
      <c r="A70" s="185" t="s">
        <v>984</v>
      </c>
      <c r="B70" s="184" t="s">
        <v>985</v>
      </c>
      <c r="C70" s="185" t="s">
        <v>986</v>
      </c>
      <c r="D70" s="188" t="s">
        <v>987</v>
      </c>
      <c r="E70" s="188" t="s">
        <v>988</v>
      </c>
      <c r="F70" s="187" t="s">
        <v>989</v>
      </c>
    </row>
    <row r="71" spans="1:6" ht="39" customHeight="1" x14ac:dyDescent="0.2">
      <c r="A71" s="185" t="s">
        <v>990</v>
      </c>
      <c r="B71" s="184" t="s">
        <v>991</v>
      </c>
      <c r="C71" s="185" t="s">
        <v>992</v>
      </c>
      <c r="D71" s="188">
        <v>1432362993</v>
      </c>
      <c r="E71" s="188">
        <v>1520699799</v>
      </c>
      <c r="F71" s="187">
        <v>0.73011470174029602</v>
      </c>
    </row>
    <row r="72" spans="1:6" ht="39" customHeight="1" x14ac:dyDescent="0.2">
      <c r="A72" s="185" t="s">
        <v>993</v>
      </c>
      <c r="B72" s="184" t="s">
        <v>994</v>
      </c>
      <c r="C72" s="185" t="s">
        <v>995</v>
      </c>
      <c r="D72" s="188">
        <v>704183507</v>
      </c>
      <c r="E72" s="188">
        <v>305999641</v>
      </c>
      <c r="F72" s="187">
        <v>3.1783593083858102</v>
      </c>
    </row>
    <row r="73" spans="1:6" ht="48" customHeight="1" x14ac:dyDescent="0.2">
      <c r="A73" s="185" t="s">
        <v>996</v>
      </c>
      <c r="B73" s="184" t="s">
        <v>997</v>
      </c>
      <c r="C73" s="185" t="s">
        <v>998</v>
      </c>
      <c r="D73" s="188">
        <v>0</v>
      </c>
      <c r="E73" s="188">
        <v>0</v>
      </c>
      <c r="F73" s="187"/>
    </row>
    <row r="74" spans="1:6" ht="39" customHeight="1" x14ac:dyDescent="0.2">
      <c r="A74" s="185" t="s">
        <v>999</v>
      </c>
      <c r="B74" s="184" t="s">
        <v>1000</v>
      </c>
      <c r="C74" s="185" t="s">
        <v>1001</v>
      </c>
      <c r="D74" s="188">
        <v>0</v>
      </c>
      <c r="E74" s="188">
        <v>0</v>
      </c>
      <c r="F74" s="187"/>
    </row>
    <row r="75" spans="1:6" ht="39" customHeight="1" x14ac:dyDescent="0.2">
      <c r="A75" s="185" t="s">
        <v>1002</v>
      </c>
      <c r="B75" s="184" t="s">
        <v>1003</v>
      </c>
      <c r="C75" s="185" t="s">
        <v>1004</v>
      </c>
      <c r="D75" s="188">
        <v>728179486</v>
      </c>
      <c r="E75" s="188">
        <v>1214700158</v>
      </c>
      <c r="F75" s="187">
        <v>0.41842730536817602</v>
      </c>
    </row>
    <row r="76" spans="1:6" ht="39" customHeight="1" x14ac:dyDescent="0.2">
      <c r="A76" s="185" t="s">
        <v>1005</v>
      </c>
      <c r="B76" s="184" t="s">
        <v>1006</v>
      </c>
      <c r="C76" s="185" t="s">
        <v>1007</v>
      </c>
      <c r="D76" s="188">
        <v>19986165</v>
      </c>
      <c r="E76" s="188">
        <v>15694976</v>
      </c>
      <c r="F76" s="187">
        <v>0.82912124742348503</v>
      </c>
    </row>
    <row r="77" spans="1:6" ht="60.95" customHeight="1" x14ac:dyDescent="0.2">
      <c r="A77" s="185" t="s">
        <v>1008</v>
      </c>
      <c r="B77" s="184" t="s">
        <v>1009</v>
      </c>
      <c r="C77" s="185" t="s">
        <v>1010</v>
      </c>
      <c r="D77" s="188">
        <v>81759464</v>
      </c>
      <c r="E77" s="188">
        <v>65430333</v>
      </c>
      <c r="F77" s="187">
        <v>2.40670502525129</v>
      </c>
    </row>
    <row r="78" spans="1:6" ht="39" customHeight="1" x14ac:dyDescent="0.2">
      <c r="A78" s="185" t="s">
        <v>1011</v>
      </c>
      <c r="B78" s="184" t="s">
        <v>1012</v>
      </c>
      <c r="C78" s="185" t="s">
        <v>1013</v>
      </c>
      <c r="D78" s="188">
        <v>0</v>
      </c>
      <c r="E78" s="188">
        <v>0</v>
      </c>
      <c r="F78" s="187"/>
    </row>
    <row r="79" spans="1:6" ht="39" customHeight="1" x14ac:dyDescent="0.2">
      <c r="A79" s="185" t="s">
        <v>1014</v>
      </c>
      <c r="B79" s="184" t="s">
        <v>1015</v>
      </c>
      <c r="C79" s="185" t="s">
        <v>1016</v>
      </c>
      <c r="D79" s="188">
        <v>90000000</v>
      </c>
      <c r="E79" s="188">
        <v>60000000</v>
      </c>
      <c r="F79" s="187">
        <v>1</v>
      </c>
    </row>
    <row r="80" spans="1:6" ht="39" customHeight="1" x14ac:dyDescent="0.2">
      <c r="A80" s="185" t="s">
        <v>1017</v>
      </c>
      <c r="B80" s="184" t="s">
        <v>1018</v>
      </c>
      <c r="C80" s="185" t="s">
        <v>1019</v>
      </c>
      <c r="D80" s="188">
        <v>340032391</v>
      </c>
      <c r="E80" s="188">
        <v>312959006</v>
      </c>
      <c r="F80" s="187">
        <v>0.95033073739353002</v>
      </c>
    </row>
    <row r="81" spans="1:6" ht="39" customHeight="1" x14ac:dyDescent="0.2">
      <c r="A81" s="185" t="s">
        <v>1020</v>
      </c>
      <c r="B81" s="184" t="s">
        <v>1021</v>
      </c>
      <c r="C81" s="185" t="s">
        <v>1022</v>
      </c>
      <c r="D81" s="188">
        <v>59400000</v>
      </c>
      <c r="E81" s="188">
        <v>59400000</v>
      </c>
      <c r="F81" s="187">
        <v>1</v>
      </c>
    </row>
    <row r="82" spans="1:6" ht="39" customHeight="1" x14ac:dyDescent="0.2">
      <c r="A82" s="185" t="s">
        <v>1023</v>
      </c>
      <c r="B82" s="184" t="s">
        <v>1024</v>
      </c>
      <c r="C82" s="185" t="s">
        <v>1025</v>
      </c>
      <c r="D82" s="188">
        <v>18150000</v>
      </c>
      <c r="E82" s="188">
        <v>18150000</v>
      </c>
      <c r="F82" s="187">
        <v>1</v>
      </c>
    </row>
    <row r="83" spans="1:6" ht="39" customHeight="1" x14ac:dyDescent="0.2">
      <c r="A83" s="185" t="s">
        <v>1026</v>
      </c>
      <c r="B83" s="184" t="s">
        <v>1027</v>
      </c>
      <c r="C83" s="185" t="s">
        <v>1028</v>
      </c>
      <c r="D83" s="188">
        <v>0</v>
      </c>
      <c r="E83" s="188">
        <v>0</v>
      </c>
      <c r="F83" s="187"/>
    </row>
    <row r="84" spans="1:6" ht="39" customHeight="1" x14ac:dyDescent="0.2">
      <c r="A84" s="185" t="s">
        <v>1029</v>
      </c>
      <c r="B84" s="184" t="s">
        <v>1030</v>
      </c>
      <c r="C84" s="185" t="s">
        <v>1031</v>
      </c>
      <c r="D84" s="188">
        <v>0</v>
      </c>
      <c r="E84" s="188">
        <v>0</v>
      </c>
      <c r="F84" s="187"/>
    </row>
    <row r="85" spans="1:6" ht="45.95" customHeight="1" x14ac:dyDescent="0.2">
      <c r="A85" s="185" t="s">
        <v>1032</v>
      </c>
      <c r="B85" s="184" t="s">
        <v>1033</v>
      </c>
      <c r="C85" s="185" t="s">
        <v>1034</v>
      </c>
      <c r="D85" s="188">
        <v>0</v>
      </c>
      <c r="E85" s="188">
        <v>0</v>
      </c>
      <c r="F85" s="187"/>
    </row>
    <row r="86" spans="1:6" ht="39" customHeight="1" x14ac:dyDescent="0.2">
      <c r="A86" s="185" t="s">
        <v>1035</v>
      </c>
      <c r="B86" s="184" t="s">
        <v>1036</v>
      </c>
      <c r="C86" s="185" t="s">
        <v>1037</v>
      </c>
      <c r="D86" s="188">
        <v>17618014</v>
      </c>
      <c r="E86" s="188">
        <v>15289959</v>
      </c>
      <c r="F86" s="187">
        <v>0.74154537714926705</v>
      </c>
    </row>
    <row r="87" spans="1:6" ht="39" customHeight="1" x14ac:dyDescent="0.2">
      <c r="A87" s="185" t="s">
        <v>1038</v>
      </c>
      <c r="B87" s="184" t="s">
        <v>1039</v>
      </c>
      <c r="C87" s="185" t="s">
        <v>1040</v>
      </c>
      <c r="D87" s="188">
        <v>14168014</v>
      </c>
      <c r="E87" s="188">
        <v>13039959</v>
      </c>
      <c r="F87" s="187">
        <v>0.95033058633420897</v>
      </c>
    </row>
    <row r="88" spans="1:6" ht="39" customHeight="1" x14ac:dyDescent="0.2">
      <c r="A88" s="185" t="s">
        <v>1041</v>
      </c>
      <c r="B88" s="184" t="s">
        <v>1042</v>
      </c>
      <c r="C88" s="185" t="s">
        <v>1043</v>
      </c>
      <c r="D88" s="188">
        <v>3450000</v>
      </c>
      <c r="E88" s="188">
        <v>2250000</v>
      </c>
      <c r="F88" s="187">
        <v>0.38983050847457601</v>
      </c>
    </row>
    <row r="89" spans="1:6" ht="60" customHeight="1" x14ac:dyDescent="0.2">
      <c r="A89" s="185" t="s">
        <v>1044</v>
      </c>
      <c r="B89" s="184" t="s">
        <v>1045</v>
      </c>
      <c r="C89" s="185" t="s">
        <v>1046</v>
      </c>
      <c r="D89" s="188">
        <v>0</v>
      </c>
      <c r="E89" s="188">
        <v>0</v>
      </c>
      <c r="F89" s="187"/>
    </row>
    <row r="90" spans="1:6" ht="39" customHeight="1" x14ac:dyDescent="0.2">
      <c r="A90" s="185" t="s">
        <v>1047</v>
      </c>
      <c r="B90" s="184" t="s">
        <v>1048</v>
      </c>
      <c r="C90" s="185" t="s">
        <v>1049</v>
      </c>
      <c r="D90" s="188">
        <v>38134800</v>
      </c>
      <c r="E90" s="188">
        <v>38134800</v>
      </c>
      <c r="F90" s="187">
        <v>1.0607142857142899</v>
      </c>
    </row>
    <row r="91" spans="1:6" ht="39" customHeight="1" x14ac:dyDescent="0.2">
      <c r="A91" s="185" t="s">
        <v>1050</v>
      </c>
      <c r="B91" s="184" t="s">
        <v>1051</v>
      </c>
      <c r="C91" s="185" t="s">
        <v>1052</v>
      </c>
      <c r="D91" s="188">
        <v>0</v>
      </c>
      <c r="E91" s="188">
        <v>0</v>
      </c>
      <c r="F91" s="187"/>
    </row>
    <row r="92" spans="1:6" ht="39" customHeight="1" x14ac:dyDescent="0.2">
      <c r="A92" s="185" t="s">
        <v>1053</v>
      </c>
      <c r="B92" s="184" t="s">
        <v>1054</v>
      </c>
      <c r="C92" s="185" t="s">
        <v>1055</v>
      </c>
      <c r="D92" s="188">
        <v>0</v>
      </c>
      <c r="E92" s="188">
        <v>0</v>
      </c>
      <c r="F92" s="187"/>
    </row>
    <row r="93" spans="1:6" ht="39" customHeight="1" x14ac:dyDescent="0.2">
      <c r="A93" s="185" t="s">
        <v>1056</v>
      </c>
      <c r="B93" s="184" t="s">
        <v>1057</v>
      </c>
      <c r="C93" s="185" t="s">
        <v>1058</v>
      </c>
      <c r="D93" s="188">
        <v>13200000</v>
      </c>
      <c r="E93" s="188">
        <v>13200000</v>
      </c>
      <c r="F93" s="187">
        <v>1</v>
      </c>
    </row>
    <row r="94" spans="1:6" ht="48" customHeight="1" x14ac:dyDescent="0.2">
      <c r="A94" s="185" t="s">
        <v>1059</v>
      </c>
      <c r="B94" s="184" t="s">
        <v>1060</v>
      </c>
      <c r="C94" s="185" t="s">
        <v>1061</v>
      </c>
      <c r="D94" s="188">
        <v>0</v>
      </c>
      <c r="E94" s="188">
        <v>0</v>
      </c>
      <c r="F94" s="187"/>
    </row>
    <row r="95" spans="1:6" ht="39" customHeight="1" x14ac:dyDescent="0.2">
      <c r="A95" s="185" t="s">
        <v>1062</v>
      </c>
      <c r="B95" s="184" t="s">
        <v>1063</v>
      </c>
      <c r="C95" s="185" t="s">
        <v>1064</v>
      </c>
      <c r="D95" s="188">
        <v>0</v>
      </c>
      <c r="E95" s="188">
        <v>0</v>
      </c>
      <c r="F95" s="187"/>
    </row>
    <row r="96" spans="1:6" ht="39" customHeight="1" x14ac:dyDescent="0.2">
      <c r="A96" s="185" t="s">
        <v>1065</v>
      </c>
      <c r="B96" s="184" t="s">
        <v>1066</v>
      </c>
      <c r="C96" s="185" t="s">
        <v>1067</v>
      </c>
      <c r="D96" s="188">
        <v>0</v>
      </c>
      <c r="E96" s="188">
        <v>0</v>
      </c>
      <c r="F96" s="187"/>
    </row>
    <row r="97" spans="1:6" ht="39" customHeight="1" x14ac:dyDescent="0.2">
      <c r="A97" s="185" t="s">
        <v>1068</v>
      </c>
      <c r="B97" s="184" t="s">
        <v>1069</v>
      </c>
      <c r="C97" s="185" t="s">
        <v>1070</v>
      </c>
      <c r="D97" s="188">
        <v>0</v>
      </c>
      <c r="E97" s="188">
        <v>0</v>
      </c>
      <c r="F97" s="187"/>
    </row>
    <row r="98" spans="1:6" ht="48" customHeight="1" x14ac:dyDescent="0.2">
      <c r="A98" s="185" t="s">
        <v>1071</v>
      </c>
      <c r="B98" s="184" t="s">
        <v>1072</v>
      </c>
      <c r="C98" s="185" t="s">
        <v>1073</v>
      </c>
      <c r="D98" s="188">
        <v>0</v>
      </c>
      <c r="E98" s="188">
        <v>0</v>
      </c>
      <c r="F98" s="187"/>
    </row>
    <row r="99" spans="1:6" ht="45" customHeight="1" x14ac:dyDescent="0.2">
      <c r="A99" s="185" t="s">
        <v>1074</v>
      </c>
      <c r="B99" s="184" t="s">
        <v>1075</v>
      </c>
      <c r="C99" s="185" t="s">
        <v>1076</v>
      </c>
      <c r="D99" s="188">
        <v>0</v>
      </c>
      <c r="E99" s="188">
        <v>0</v>
      </c>
      <c r="F99" s="187"/>
    </row>
    <row r="100" spans="1:6" ht="39" customHeight="1" x14ac:dyDescent="0.2">
      <c r="A100" s="185" t="s">
        <v>1077</v>
      </c>
      <c r="B100" s="184" t="s">
        <v>1078</v>
      </c>
      <c r="C100" s="185" t="s">
        <v>1079</v>
      </c>
      <c r="D100" s="188">
        <v>0</v>
      </c>
      <c r="E100" s="188">
        <v>0</v>
      </c>
      <c r="F100" s="187"/>
    </row>
    <row r="101" spans="1:6" ht="39" customHeight="1" x14ac:dyDescent="0.2">
      <c r="A101" s="185" t="s">
        <v>1080</v>
      </c>
      <c r="B101" s="184" t="s">
        <v>1081</v>
      </c>
      <c r="C101" s="185" t="s">
        <v>1082</v>
      </c>
      <c r="D101" s="188">
        <v>0</v>
      </c>
      <c r="E101" s="188">
        <v>0</v>
      </c>
      <c r="F101" s="187"/>
    </row>
    <row r="102" spans="1:6" ht="39" customHeight="1" x14ac:dyDescent="0.2">
      <c r="A102" s="185" t="s">
        <v>1083</v>
      </c>
      <c r="B102" s="184" t="s">
        <v>1084</v>
      </c>
      <c r="C102" s="185" t="s">
        <v>1085</v>
      </c>
      <c r="D102" s="188">
        <v>0</v>
      </c>
      <c r="E102" s="188">
        <v>0</v>
      </c>
      <c r="F102" s="187"/>
    </row>
    <row r="103" spans="1:6" ht="39" customHeight="1" x14ac:dyDescent="0.2">
      <c r="A103" s="185" t="s">
        <v>1086</v>
      </c>
      <c r="B103" s="184" t="s">
        <v>1087</v>
      </c>
      <c r="C103" s="185" t="s">
        <v>1088</v>
      </c>
      <c r="D103" s="188">
        <v>0</v>
      </c>
      <c r="E103" s="188">
        <v>0</v>
      </c>
      <c r="F103" s="187"/>
    </row>
    <row r="104" spans="1:6" ht="39" customHeight="1" x14ac:dyDescent="0.2">
      <c r="A104" s="185" t="s">
        <v>1089</v>
      </c>
      <c r="B104" s="184" t="s">
        <v>1090</v>
      </c>
      <c r="C104" s="185" t="s">
        <v>1091</v>
      </c>
      <c r="D104" s="188">
        <v>0</v>
      </c>
      <c r="E104" s="188">
        <v>0</v>
      </c>
      <c r="F104" s="187"/>
    </row>
    <row r="105" spans="1:6" ht="39" customHeight="1" x14ac:dyDescent="0.2">
      <c r="A105" s="190" t="s">
        <v>1092</v>
      </c>
      <c r="B105" s="189" t="s">
        <v>1093</v>
      </c>
      <c r="C105" s="190" t="s">
        <v>1094</v>
      </c>
      <c r="D105" s="192">
        <v>15793611451</v>
      </c>
      <c r="E105" s="192">
        <v>2118958873</v>
      </c>
      <c r="F105" s="191">
        <v>1.41574322224264</v>
      </c>
    </row>
    <row r="106" spans="1:6" ht="39" customHeight="1" x14ac:dyDescent="0.2">
      <c r="A106" s="185" t="s">
        <v>1095</v>
      </c>
      <c r="B106" s="184" t="s">
        <v>1096</v>
      </c>
      <c r="C106" s="185" t="s">
        <v>1097</v>
      </c>
      <c r="D106" s="188">
        <v>348546006867</v>
      </c>
      <c r="E106" s="188">
        <v>336205359651</v>
      </c>
      <c r="F106" s="187">
        <v>1.0033347988599299</v>
      </c>
    </row>
    <row r="107" spans="1:6" ht="39" customHeight="1" x14ac:dyDescent="0.2">
      <c r="A107" s="185" t="s">
        <v>1098</v>
      </c>
      <c r="B107" s="184" t="s">
        <v>1099</v>
      </c>
      <c r="C107" s="185" t="s">
        <v>1100</v>
      </c>
      <c r="D107" s="193">
        <v>19555053.32</v>
      </c>
      <c r="E107" s="193">
        <v>19062417.030000001</v>
      </c>
      <c r="F107" s="187">
        <v>0.87832068908996896</v>
      </c>
    </row>
    <row r="108" spans="1:6" ht="39" customHeight="1" x14ac:dyDescent="0.2">
      <c r="A108" s="185" t="s">
        <v>1101</v>
      </c>
      <c r="B108" s="184" t="s">
        <v>1102</v>
      </c>
      <c r="C108" s="185" t="s">
        <v>1103</v>
      </c>
      <c r="D108" s="193">
        <v>17823.830000000002</v>
      </c>
      <c r="E108" s="193">
        <v>17637.07</v>
      </c>
      <c r="F108" s="187">
        <v>1.1423335256040501</v>
      </c>
    </row>
    <row r="109" spans="1:6" s="4" customFormat="1" ht="16.899999999999999" customHeight="1" x14ac:dyDescent="0.2"/>
    <row r="110" spans="1:6" s="4" customFormat="1" ht="16.899999999999999" customHeight="1" x14ac:dyDescent="0.2">
      <c r="A110" s="19" t="s">
        <v>10</v>
      </c>
      <c r="B110" s="5"/>
      <c r="C110" s="5"/>
      <c r="E110" s="19" t="s">
        <v>11</v>
      </c>
      <c r="F110" s="5"/>
    </row>
    <row r="111" spans="1:6" s="8" customFormat="1" ht="16.899999999999999" customHeight="1" x14ac:dyDescent="0.2">
      <c r="A111" s="20" t="s">
        <v>12</v>
      </c>
      <c r="B111" s="9"/>
      <c r="C111" s="9"/>
      <c r="E111" s="20" t="s">
        <v>13</v>
      </c>
      <c r="F111" s="9"/>
    </row>
    <row r="112" spans="1:6" s="4" customFormat="1" ht="16.899999999999999" customHeight="1" x14ac:dyDescent="0.2">
      <c r="A112" s="5"/>
      <c r="B112" s="5"/>
      <c r="C112" s="5"/>
      <c r="D112" s="5"/>
      <c r="E112" s="5"/>
      <c r="F112" s="5"/>
    </row>
    <row r="113" spans="1:6" s="4" customFormat="1" ht="16.899999999999999" customHeight="1" x14ac:dyDescent="0.2">
      <c r="A113" s="5"/>
      <c r="B113" s="5"/>
      <c r="C113" s="5"/>
      <c r="D113" s="5"/>
      <c r="E113" s="5"/>
      <c r="F113" s="5"/>
    </row>
    <row r="114" spans="1:6" s="4" customFormat="1" ht="16.899999999999999" customHeight="1" x14ac:dyDescent="0.2">
      <c r="A114" s="5"/>
      <c r="B114" s="5"/>
      <c r="C114" s="5"/>
      <c r="D114" s="5"/>
      <c r="E114" s="5"/>
      <c r="F114" s="5"/>
    </row>
    <row r="115" spans="1:6" s="4" customFormat="1" ht="16.899999999999999" customHeight="1" x14ac:dyDescent="0.2">
      <c r="A115" s="5"/>
      <c r="B115" s="5"/>
      <c r="C115" s="5"/>
      <c r="D115" s="5"/>
      <c r="E115" s="5"/>
      <c r="F115" s="5"/>
    </row>
    <row r="116" spans="1:6" s="4" customFormat="1" ht="16.899999999999999" customHeight="1" x14ac:dyDescent="0.2">
      <c r="A116" s="5"/>
      <c r="B116" s="5"/>
      <c r="C116" s="5"/>
      <c r="D116" s="5"/>
      <c r="E116" s="5"/>
      <c r="F116" s="5"/>
    </row>
    <row r="117" spans="1:6" s="4" customFormat="1" ht="16.899999999999999" customHeight="1" x14ac:dyDescent="0.2">
      <c r="A117" s="5"/>
      <c r="B117" s="5"/>
      <c r="C117" s="5"/>
      <c r="D117" s="5"/>
      <c r="E117" s="5"/>
      <c r="F117" s="5"/>
    </row>
    <row r="118" spans="1:6" s="4" customFormat="1" ht="16.899999999999999" customHeight="1" x14ac:dyDescent="0.2">
      <c r="A118" s="86"/>
      <c r="B118" s="86"/>
      <c r="C118" s="5"/>
      <c r="D118" s="7"/>
      <c r="E118" s="86"/>
      <c r="F118" s="86"/>
    </row>
    <row r="119" spans="1:6" s="4" customFormat="1" ht="16.899999999999999" customHeight="1" x14ac:dyDescent="0.2">
      <c r="A119" s="18" t="s">
        <v>14</v>
      </c>
      <c r="B119" s="85"/>
      <c r="C119" s="5"/>
      <c r="D119" s="6"/>
      <c r="E119" s="18" t="s">
        <v>1106</v>
      </c>
      <c r="F119" s="85"/>
    </row>
    <row r="120" spans="1:6" s="4" customFormat="1" ht="16.899999999999999" customHeight="1" x14ac:dyDescent="0.2">
      <c r="A120" s="84" t="s">
        <v>1113</v>
      </c>
      <c r="B120" s="7"/>
      <c r="C120" s="5"/>
      <c r="E120" s="84" t="s">
        <v>1114</v>
      </c>
      <c r="F120" s="7"/>
    </row>
    <row r="121" spans="1:6" s="4" customFormat="1" ht="16.899999999999999" customHeight="1" x14ac:dyDescent="0.2">
      <c r="A121" s="5" t="s">
        <v>1115</v>
      </c>
      <c r="B121" s="5"/>
      <c r="C121" s="5"/>
      <c r="E121" s="5" t="s">
        <v>1116</v>
      </c>
      <c r="F121" s="5"/>
    </row>
    <row r="122" spans="1:6" ht="16.899999999999999" customHeight="1" x14ac:dyDescent="0.2"/>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53" fitToHeight="0" orientation="portrait" r:id="rId1"/>
  <headerFooter>
    <oddHeader>&amp;L&amp;"Arial"&amp;9&amp;K317100PUBLIC&amp;1#</oddHeader>
  </headerFooter>
  <rowBreaks count="2" manualBreakCount="2">
    <brk id="76" max="5" man="1"/>
    <brk id="105"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07"/>
  <sheetViews>
    <sheetView view="pageBreakPreview" topLeftCell="A98" zoomScaleNormal="100" zoomScaleSheetLayoutView="100" workbookViewId="0">
      <selection activeCell="E98" sqref="E98"/>
    </sheetView>
  </sheetViews>
  <sheetFormatPr defaultColWidth="8.7109375" defaultRowHeight="12.75" x14ac:dyDescent="0.25"/>
  <cols>
    <col min="1" max="1" width="8.7109375" style="14"/>
    <col min="2" max="2" width="46.28515625" style="14" customWidth="1"/>
    <col min="3" max="3" width="10.7109375" style="14" bestFit="1" customWidth="1"/>
    <col min="4" max="6" width="36.85546875" style="14" customWidth="1"/>
    <col min="7" max="16384" width="8.7109375" style="23"/>
  </cols>
  <sheetData>
    <row r="1" spans="1:6" ht="54.75" customHeight="1" x14ac:dyDescent="0.25">
      <c r="A1" s="205" t="s">
        <v>574</v>
      </c>
      <c r="B1" s="205"/>
      <c r="C1" s="205"/>
      <c r="D1" s="205"/>
      <c r="E1" s="205"/>
      <c r="F1" s="205"/>
    </row>
    <row r="2" spans="1:6" ht="54.75" customHeight="1" x14ac:dyDescent="0.25">
      <c r="A2" s="206" t="s">
        <v>575</v>
      </c>
      <c r="B2" s="206"/>
      <c r="C2" s="206"/>
      <c r="D2" s="206"/>
      <c r="E2" s="206"/>
      <c r="F2" s="206"/>
    </row>
    <row r="3" spans="1:6" ht="22.5" customHeight="1" x14ac:dyDescent="0.25">
      <c r="A3" s="207" t="s">
        <v>525</v>
      </c>
      <c r="B3" s="207"/>
      <c r="C3" s="207"/>
      <c r="D3" s="207"/>
      <c r="E3" s="207"/>
      <c r="F3" s="207"/>
    </row>
    <row r="4" spans="1:6" ht="21" customHeight="1" x14ac:dyDescent="0.25">
      <c r="A4" s="207"/>
      <c r="B4" s="207"/>
      <c r="C4" s="207"/>
      <c r="D4" s="207"/>
      <c r="E4" s="207"/>
      <c r="F4" s="207"/>
    </row>
    <row r="5" spans="1:6" ht="16.149999999999999" customHeight="1" x14ac:dyDescent="0.25">
      <c r="A5" s="208" t="str">
        <f>TONGQUAN!C2</f>
        <v>Tháng 03 năm 2024
/ Mar 2024</v>
      </c>
      <c r="B5" s="208"/>
      <c r="C5" s="208"/>
      <c r="D5" s="208"/>
      <c r="E5" s="208"/>
      <c r="F5" s="208"/>
    </row>
    <row r="7" spans="1:6" ht="16.899999999999999" customHeight="1" x14ac:dyDescent="0.25">
      <c r="A7" s="115" t="s">
        <v>2</v>
      </c>
      <c r="C7" s="209" t="str">
        <f>TONGQUAN!D5</f>
        <v>Công ty Cổ phần Quản lý Quỹ Kỹ Thương</v>
      </c>
      <c r="D7" s="209"/>
      <c r="E7" s="209"/>
      <c r="F7" s="209"/>
    </row>
    <row r="8" spans="1:6" ht="16.899999999999999" customHeight="1" x14ac:dyDescent="0.25">
      <c r="A8" s="14" t="s">
        <v>15</v>
      </c>
      <c r="C8" s="204" t="str">
        <f>TONGQUAN!D6</f>
        <v>Techcom Capital Joint Stock Company</v>
      </c>
      <c r="D8" s="204"/>
      <c r="E8" s="204"/>
      <c r="F8" s="204"/>
    </row>
    <row r="9" spans="1:6" ht="16.899999999999999" customHeight="1" x14ac:dyDescent="0.25">
      <c r="A9" s="115" t="s">
        <v>3</v>
      </c>
      <c r="C9" s="209" t="str">
        <f>TONGQUAN!D7</f>
        <v>Ngân hàng TNHH Một thành viên Standard Chartered (Việt Nam)</v>
      </c>
      <c r="D9" s="209"/>
      <c r="E9" s="209"/>
      <c r="F9" s="209"/>
    </row>
    <row r="10" spans="1:6" ht="16.899999999999999" customHeight="1" x14ac:dyDescent="0.25">
      <c r="A10" s="14" t="s">
        <v>4</v>
      </c>
      <c r="C10" s="204" t="str">
        <f>TONGQUAN!D8</f>
        <v>Standard Chartered Bank (Vietnam) Limited</v>
      </c>
      <c r="D10" s="204"/>
      <c r="E10" s="204"/>
      <c r="F10" s="204"/>
    </row>
    <row r="11" spans="1:6" ht="16.899999999999999" customHeight="1" x14ac:dyDescent="0.25">
      <c r="A11" s="115" t="s">
        <v>5</v>
      </c>
      <c r="C11" s="209" t="str">
        <f>TONGQUAN!D9</f>
        <v>Quỹ Đầu tư Cổ phiếu Techcom</v>
      </c>
      <c r="D11" s="209"/>
      <c r="E11" s="209"/>
      <c r="F11" s="209"/>
    </row>
    <row r="12" spans="1:6" ht="16.899999999999999" customHeight="1" x14ac:dyDescent="0.25">
      <c r="A12" s="14" t="s">
        <v>6</v>
      </c>
      <c r="C12" s="204" t="str">
        <f>TONGQUAN!D10</f>
        <v>Techcom Equity Fund(TCEF1)</v>
      </c>
      <c r="D12" s="204"/>
      <c r="E12" s="204"/>
      <c r="F12" s="204"/>
    </row>
    <row r="13" spans="1:6" ht="16.899999999999999" customHeight="1" x14ac:dyDescent="0.25">
      <c r="A13" s="115" t="s">
        <v>7</v>
      </c>
      <c r="C13" s="209" t="str">
        <f>TONGQUAN!D11</f>
        <v>Ngày 02 tháng 04 năm 2024</v>
      </c>
      <c r="D13" s="209"/>
      <c r="E13" s="209"/>
      <c r="F13" s="209"/>
    </row>
    <row r="14" spans="1:6" ht="16.899999999999999" customHeight="1" x14ac:dyDescent="0.25">
      <c r="A14" s="14" t="s">
        <v>8</v>
      </c>
      <c r="C14" s="204" t="str">
        <f>TONGQUAN!D12</f>
        <v>02 Apr 2024</v>
      </c>
      <c r="D14" s="204"/>
      <c r="E14" s="204"/>
      <c r="F14" s="204"/>
    </row>
    <row r="15" spans="1:6" ht="16.899999999999999" customHeight="1" x14ac:dyDescent="0.25"/>
    <row r="16" spans="1:6" ht="16.899999999999999" customHeight="1" x14ac:dyDescent="0.25">
      <c r="A16" s="109" t="s">
        <v>572</v>
      </c>
      <c r="B16" s="110" t="s">
        <v>573</v>
      </c>
    </row>
    <row r="17" spans="1:6" ht="16.899999999999999" customHeight="1" x14ac:dyDescent="0.25">
      <c r="A17" s="21" t="s">
        <v>22</v>
      </c>
      <c r="B17" s="22" t="s">
        <v>25</v>
      </c>
    </row>
    <row r="18" spans="1:6" ht="38.25" x14ac:dyDescent="0.25">
      <c r="A18" s="168" t="s">
        <v>17</v>
      </c>
      <c r="B18" s="168" t="s">
        <v>18</v>
      </c>
      <c r="C18" s="168" t="s">
        <v>19</v>
      </c>
      <c r="D18" s="169" t="s">
        <v>1119</v>
      </c>
      <c r="E18" s="169" t="s">
        <v>1120</v>
      </c>
      <c r="F18" s="169" t="s">
        <v>578</v>
      </c>
    </row>
    <row r="19" spans="1:6" s="25" customFormat="1" ht="25.5" x14ac:dyDescent="0.2">
      <c r="A19" s="170" t="s">
        <v>16</v>
      </c>
      <c r="B19" s="171" t="s">
        <v>33</v>
      </c>
      <c r="C19" s="172" t="s">
        <v>50</v>
      </c>
      <c r="D19" s="173">
        <v>2949819</v>
      </c>
      <c r="E19" s="173">
        <v>1086822</v>
      </c>
      <c r="F19" s="173">
        <v>453672094</v>
      </c>
    </row>
    <row r="20" spans="1:6" ht="25.5" x14ac:dyDescent="0.2">
      <c r="A20" s="89">
        <v>1</v>
      </c>
      <c r="B20" s="90" t="s">
        <v>529</v>
      </c>
      <c r="C20" s="91" t="s">
        <v>57</v>
      </c>
      <c r="D20" s="174">
        <v>0</v>
      </c>
      <c r="E20" s="174">
        <v>0</v>
      </c>
      <c r="F20" s="174">
        <v>0</v>
      </c>
    </row>
    <row r="21" spans="1:6" x14ac:dyDescent="0.2">
      <c r="A21" s="113" t="s">
        <v>530</v>
      </c>
      <c r="B21" s="113" t="s">
        <v>530</v>
      </c>
      <c r="C21" s="113" t="s">
        <v>530</v>
      </c>
      <c r="D21" s="175" t="s">
        <v>530</v>
      </c>
      <c r="E21" s="175" t="s">
        <v>531</v>
      </c>
      <c r="F21" s="176" t="s">
        <v>531</v>
      </c>
    </row>
    <row r="22" spans="1:6" ht="25.5" x14ac:dyDescent="0.2">
      <c r="A22" s="89">
        <v>2</v>
      </c>
      <c r="B22" s="90" t="s">
        <v>245</v>
      </c>
      <c r="C22" s="91" t="s">
        <v>51</v>
      </c>
      <c r="D22" s="174">
        <v>0</v>
      </c>
      <c r="E22" s="174">
        <v>0</v>
      </c>
      <c r="F22" s="174">
        <v>448350000</v>
      </c>
    </row>
    <row r="23" spans="1:6" x14ac:dyDescent="0.2">
      <c r="A23" s="113" t="s">
        <v>530</v>
      </c>
      <c r="B23" s="113" t="s">
        <v>530</v>
      </c>
      <c r="C23" s="113" t="s">
        <v>530</v>
      </c>
      <c r="D23" s="175" t="s">
        <v>530</v>
      </c>
      <c r="E23" s="175" t="s">
        <v>531</v>
      </c>
      <c r="F23" s="176" t="s">
        <v>531</v>
      </c>
    </row>
    <row r="24" spans="1:6" ht="25.5" x14ac:dyDescent="0.2">
      <c r="A24" s="92"/>
      <c r="B24" s="93" t="s">
        <v>246</v>
      </c>
      <c r="C24" s="94" t="s">
        <v>52</v>
      </c>
      <c r="D24" s="174">
        <v>0</v>
      </c>
      <c r="E24" s="174">
        <v>0</v>
      </c>
      <c r="F24" s="174">
        <v>448350000</v>
      </c>
    </row>
    <row r="25" spans="1:6" ht="25.5" x14ac:dyDescent="0.2">
      <c r="A25" s="92"/>
      <c r="B25" s="93" t="s">
        <v>247</v>
      </c>
      <c r="C25" s="94" t="s">
        <v>53</v>
      </c>
      <c r="D25" s="174">
        <v>0</v>
      </c>
      <c r="E25" s="174">
        <v>0</v>
      </c>
      <c r="F25" s="174">
        <v>0</v>
      </c>
    </row>
    <row r="26" spans="1:6" ht="25.5" x14ac:dyDescent="0.2">
      <c r="A26" s="89">
        <v>3</v>
      </c>
      <c r="B26" s="90" t="s">
        <v>248</v>
      </c>
      <c r="C26" s="91" t="s">
        <v>54</v>
      </c>
      <c r="D26" s="174">
        <v>2949819</v>
      </c>
      <c r="E26" s="174">
        <v>1086822</v>
      </c>
      <c r="F26" s="174">
        <v>5322094</v>
      </c>
    </row>
    <row r="27" spans="1:6" x14ac:dyDescent="0.2">
      <c r="A27" s="113" t="s">
        <v>530</v>
      </c>
      <c r="B27" s="113" t="s">
        <v>530</v>
      </c>
      <c r="C27" s="113" t="s">
        <v>530</v>
      </c>
      <c r="D27" s="175" t="s">
        <v>530</v>
      </c>
      <c r="E27" s="175" t="s">
        <v>530</v>
      </c>
      <c r="F27" s="175" t="s">
        <v>530</v>
      </c>
    </row>
    <row r="28" spans="1:6" ht="25.5" x14ac:dyDescent="0.2">
      <c r="A28" s="92"/>
      <c r="B28" s="93" t="s">
        <v>241</v>
      </c>
      <c r="C28" s="94" t="s">
        <v>55</v>
      </c>
      <c r="D28" s="174">
        <v>2949819</v>
      </c>
      <c r="E28" s="174">
        <v>1086822</v>
      </c>
      <c r="F28" s="174">
        <v>5322094</v>
      </c>
    </row>
    <row r="29" spans="1:6" ht="25.5" x14ac:dyDescent="0.2">
      <c r="A29" s="92"/>
      <c r="B29" s="93" t="s">
        <v>591</v>
      </c>
      <c r="C29" s="94" t="s">
        <v>56</v>
      </c>
      <c r="D29" s="174">
        <v>0</v>
      </c>
      <c r="E29" s="174">
        <v>0</v>
      </c>
      <c r="F29" s="174">
        <v>0</v>
      </c>
    </row>
    <row r="30" spans="1:6" ht="25.5" x14ac:dyDescent="0.2">
      <c r="A30" s="92"/>
      <c r="B30" s="93" t="s">
        <v>274</v>
      </c>
      <c r="C30" s="94" t="s">
        <v>238</v>
      </c>
      <c r="D30" s="174">
        <v>0</v>
      </c>
      <c r="E30" s="174">
        <v>0</v>
      </c>
      <c r="F30" s="174">
        <v>0</v>
      </c>
    </row>
    <row r="31" spans="1:6" s="25" customFormat="1" ht="25.5" x14ac:dyDescent="0.2">
      <c r="A31" s="89">
        <v>4</v>
      </c>
      <c r="B31" s="90" t="s">
        <v>249</v>
      </c>
      <c r="C31" s="91" t="s">
        <v>57</v>
      </c>
      <c r="D31" s="174">
        <v>0</v>
      </c>
      <c r="E31" s="174">
        <v>0</v>
      </c>
      <c r="F31" s="174">
        <v>0</v>
      </c>
    </row>
    <row r="32" spans="1:6" x14ac:dyDescent="0.2">
      <c r="A32" s="113" t="s">
        <v>530</v>
      </c>
      <c r="B32" s="113" t="s">
        <v>530</v>
      </c>
      <c r="C32" s="113" t="s">
        <v>530</v>
      </c>
      <c r="D32" s="175" t="s">
        <v>530</v>
      </c>
      <c r="E32" s="175" t="s">
        <v>530</v>
      </c>
      <c r="F32" s="175" t="s">
        <v>530</v>
      </c>
    </row>
    <row r="33" spans="1:6" ht="25.5" x14ac:dyDescent="0.2">
      <c r="A33" s="95"/>
      <c r="B33" s="96" t="s">
        <v>250</v>
      </c>
      <c r="C33" s="97" t="s">
        <v>58</v>
      </c>
      <c r="D33" s="174">
        <v>0</v>
      </c>
      <c r="E33" s="174">
        <v>0</v>
      </c>
      <c r="F33" s="174">
        <v>0</v>
      </c>
    </row>
    <row r="34" spans="1:6" ht="25.5" x14ac:dyDescent="0.2">
      <c r="A34" s="95"/>
      <c r="B34" s="96" t="s">
        <v>251</v>
      </c>
      <c r="C34" s="97" t="s">
        <v>59</v>
      </c>
      <c r="D34" s="174">
        <v>0</v>
      </c>
      <c r="E34" s="174">
        <v>0</v>
      </c>
      <c r="F34" s="174">
        <v>0</v>
      </c>
    </row>
    <row r="35" spans="1:6" ht="76.5" x14ac:dyDescent="0.2">
      <c r="A35" s="95"/>
      <c r="B35" s="96" t="s">
        <v>34</v>
      </c>
      <c r="C35" s="97" t="s">
        <v>60</v>
      </c>
      <c r="D35" s="174">
        <v>0</v>
      </c>
      <c r="E35" s="174">
        <v>0</v>
      </c>
      <c r="F35" s="174">
        <v>0</v>
      </c>
    </row>
    <row r="36" spans="1:6" ht="25.5" x14ac:dyDescent="0.2">
      <c r="A36" s="170" t="s">
        <v>22</v>
      </c>
      <c r="B36" s="171" t="s">
        <v>252</v>
      </c>
      <c r="C36" s="172" t="s">
        <v>61</v>
      </c>
      <c r="D36" s="178">
        <v>795231250</v>
      </c>
      <c r="E36" s="178">
        <v>601270874</v>
      </c>
      <c r="F36" s="178">
        <v>2056872417</v>
      </c>
    </row>
    <row r="37" spans="1:6" ht="38.25" x14ac:dyDescent="0.2">
      <c r="A37" s="89">
        <v>1</v>
      </c>
      <c r="B37" s="90" t="s">
        <v>532</v>
      </c>
      <c r="C37" s="91" t="s">
        <v>62</v>
      </c>
      <c r="D37" s="174">
        <v>340032391</v>
      </c>
      <c r="E37" s="174">
        <v>312959006</v>
      </c>
      <c r="F37" s="174">
        <v>979188428</v>
      </c>
    </row>
    <row r="38" spans="1:6" x14ac:dyDescent="0.2">
      <c r="A38" s="113" t="s">
        <v>530</v>
      </c>
      <c r="B38" s="113" t="s">
        <v>530</v>
      </c>
      <c r="C38" s="113" t="s">
        <v>530</v>
      </c>
      <c r="D38" s="175" t="s">
        <v>530</v>
      </c>
      <c r="E38" s="175" t="s">
        <v>530</v>
      </c>
      <c r="F38" s="175" t="s">
        <v>530</v>
      </c>
    </row>
    <row r="39" spans="1:6" ht="51" x14ac:dyDescent="0.2">
      <c r="A39" s="89">
        <v>2</v>
      </c>
      <c r="B39" s="90" t="s">
        <v>598</v>
      </c>
      <c r="C39" s="91" t="s">
        <v>63</v>
      </c>
      <c r="D39" s="174">
        <v>38036167</v>
      </c>
      <c r="E39" s="174">
        <v>35967443</v>
      </c>
      <c r="F39" s="174">
        <v>113046857</v>
      </c>
    </row>
    <row r="40" spans="1:6" x14ac:dyDescent="0.2">
      <c r="A40" s="113" t="s">
        <v>530</v>
      </c>
      <c r="B40" s="113" t="s">
        <v>530</v>
      </c>
      <c r="C40" s="113" t="s">
        <v>530</v>
      </c>
      <c r="D40" s="175" t="s">
        <v>530</v>
      </c>
      <c r="E40" s="175" t="s">
        <v>530</v>
      </c>
      <c r="F40" s="175" t="s">
        <v>530</v>
      </c>
    </row>
    <row r="41" spans="1:6" ht="25.5" x14ac:dyDescent="0.2">
      <c r="A41" s="98"/>
      <c r="B41" s="93" t="s">
        <v>533</v>
      </c>
      <c r="C41" s="94" t="s">
        <v>64</v>
      </c>
      <c r="D41" s="174">
        <v>14168014</v>
      </c>
      <c r="E41" s="174">
        <v>13039959</v>
      </c>
      <c r="F41" s="174">
        <v>40799517</v>
      </c>
    </row>
    <row r="42" spans="1:6" ht="25.5" x14ac:dyDescent="0.2">
      <c r="A42" s="98"/>
      <c r="B42" s="93" t="s">
        <v>534</v>
      </c>
      <c r="C42" s="94" t="s">
        <v>65</v>
      </c>
      <c r="D42" s="174">
        <v>3240000</v>
      </c>
      <c r="E42" s="174">
        <v>2100000</v>
      </c>
      <c r="F42" s="174">
        <v>10290000</v>
      </c>
    </row>
    <row r="43" spans="1:6" ht="51" x14ac:dyDescent="0.2">
      <c r="A43" s="98"/>
      <c r="B43" s="93" t="s">
        <v>599</v>
      </c>
      <c r="C43" s="94" t="s">
        <v>66</v>
      </c>
      <c r="D43" s="174">
        <v>2478153</v>
      </c>
      <c r="E43" s="174">
        <v>2677484</v>
      </c>
      <c r="F43" s="174">
        <v>7507340</v>
      </c>
    </row>
    <row r="44" spans="1:6" ht="25.5" x14ac:dyDescent="0.2">
      <c r="A44" s="98"/>
      <c r="B44" s="93" t="s">
        <v>535</v>
      </c>
      <c r="C44" s="94" t="s">
        <v>67</v>
      </c>
      <c r="D44" s="174">
        <v>18150000</v>
      </c>
      <c r="E44" s="174">
        <v>18150000</v>
      </c>
      <c r="F44" s="174">
        <v>54450000</v>
      </c>
    </row>
    <row r="45" spans="1:6" ht="63.75" x14ac:dyDescent="0.2">
      <c r="A45" s="89">
        <v>3</v>
      </c>
      <c r="B45" s="99" t="s">
        <v>536</v>
      </c>
      <c r="C45" s="91" t="s">
        <v>68</v>
      </c>
      <c r="D45" s="174">
        <v>79062500</v>
      </c>
      <c r="E45" s="174">
        <v>79062500</v>
      </c>
      <c r="F45" s="174">
        <v>237187500</v>
      </c>
    </row>
    <row r="46" spans="1:6" x14ac:dyDescent="0.2">
      <c r="A46" s="113" t="s">
        <v>530</v>
      </c>
      <c r="B46" s="113" t="s">
        <v>530</v>
      </c>
      <c r="C46" s="113" t="s">
        <v>530</v>
      </c>
      <c r="D46" s="175" t="s">
        <v>530</v>
      </c>
      <c r="E46" s="175" t="s">
        <v>530</v>
      </c>
      <c r="F46" s="175" t="s">
        <v>530</v>
      </c>
    </row>
    <row r="47" spans="1:6" ht="25.5" x14ac:dyDescent="0.2">
      <c r="A47" s="98"/>
      <c r="B47" s="100" t="s">
        <v>275</v>
      </c>
      <c r="C47" s="94" t="s">
        <v>69</v>
      </c>
      <c r="D47" s="174">
        <v>65862500</v>
      </c>
      <c r="E47" s="174">
        <v>65862500</v>
      </c>
      <c r="F47" s="174">
        <v>197587500</v>
      </c>
    </row>
    <row r="48" spans="1:6" ht="25.5" x14ac:dyDescent="0.2">
      <c r="A48" s="98"/>
      <c r="B48" s="100" t="s">
        <v>36</v>
      </c>
      <c r="C48" s="94" t="s">
        <v>70</v>
      </c>
      <c r="D48" s="174">
        <v>13200000</v>
      </c>
      <c r="E48" s="174">
        <v>13200000</v>
      </c>
      <c r="F48" s="174">
        <v>39600000</v>
      </c>
    </row>
    <row r="49" spans="1:6" ht="25.5" x14ac:dyDescent="0.2">
      <c r="A49" s="98">
        <v>4</v>
      </c>
      <c r="B49" s="100" t="s">
        <v>537</v>
      </c>
      <c r="C49" s="94" t="s">
        <v>82</v>
      </c>
      <c r="D49" s="174">
        <v>0</v>
      </c>
      <c r="E49" s="174">
        <v>0</v>
      </c>
      <c r="F49" s="174">
        <v>0</v>
      </c>
    </row>
    <row r="50" spans="1:6" x14ac:dyDescent="0.2">
      <c r="A50" s="113" t="s">
        <v>530</v>
      </c>
      <c r="B50" s="113" t="s">
        <v>530</v>
      </c>
      <c r="C50" s="113" t="s">
        <v>530</v>
      </c>
      <c r="D50" s="175" t="s">
        <v>530</v>
      </c>
      <c r="E50" s="175" t="s">
        <v>530</v>
      </c>
      <c r="F50" s="175" t="s">
        <v>530</v>
      </c>
    </row>
    <row r="51" spans="1:6" ht="38.25" x14ac:dyDescent="0.2">
      <c r="A51" s="98">
        <v>5</v>
      </c>
      <c r="B51" s="100" t="s">
        <v>538</v>
      </c>
      <c r="C51" s="94" t="s">
        <v>86</v>
      </c>
      <c r="D51" s="174">
        <v>0</v>
      </c>
      <c r="E51" s="174">
        <v>0</v>
      </c>
      <c r="F51" s="174">
        <v>0</v>
      </c>
    </row>
    <row r="52" spans="1:6" x14ac:dyDescent="0.2">
      <c r="A52" s="113" t="s">
        <v>530</v>
      </c>
      <c r="B52" s="113" t="s">
        <v>530</v>
      </c>
      <c r="C52" s="113" t="s">
        <v>530</v>
      </c>
      <c r="D52" s="175" t="s">
        <v>530</v>
      </c>
      <c r="E52" s="175" t="s">
        <v>530</v>
      </c>
      <c r="F52" s="175" t="s">
        <v>530</v>
      </c>
    </row>
    <row r="53" spans="1:6" ht="25.5" x14ac:dyDescent="0.2">
      <c r="A53" s="89">
        <v>6</v>
      </c>
      <c r="B53" s="90" t="s">
        <v>37</v>
      </c>
      <c r="C53" s="91" t="s">
        <v>71</v>
      </c>
      <c r="D53" s="174">
        <v>0</v>
      </c>
      <c r="E53" s="174">
        <v>0</v>
      </c>
      <c r="F53" s="174">
        <v>0</v>
      </c>
    </row>
    <row r="54" spans="1:6" x14ac:dyDescent="0.2">
      <c r="A54" s="113" t="s">
        <v>530</v>
      </c>
      <c r="B54" s="113" t="s">
        <v>530</v>
      </c>
      <c r="C54" s="113" t="s">
        <v>530</v>
      </c>
      <c r="D54" s="175" t="s">
        <v>530</v>
      </c>
      <c r="E54" s="175" t="s">
        <v>530</v>
      </c>
      <c r="F54" s="175" t="s">
        <v>530</v>
      </c>
    </row>
    <row r="55" spans="1:6" ht="63.75" x14ac:dyDescent="0.2">
      <c r="A55" s="89">
        <v>7</v>
      </c>
      <c r="B55" s="90" t="s">
        <v>276</v>
      </c>
      <c r="C55" s="91" t="s">
        <v>72</v>
      </c>
      <c r="D55" s="174">
        <v>30000000</v>
      </c>
      <c r="E55" s="174">
        <v>30000000</v>
      </c>
      <c r="F55" s="174">
        <v>90000000</v>
      </c>
    </row>
    <row r="56" spans="1:6" x14ac:dyDescent="0.2">
      <c r="A56" s="113" t="s">
        <v>530</v>
      </c>
      <c r="B56" s="113" t="s">
        <v>530</v>
      </c>
      <c r="C56" s="113" t="s">
        <v>530</v>
      </c>
      <c r="D56" s="175" t="s">
        <v>530</v>
      </c>
      <c r="E56" s="175" t="s">
        <v>530</v>
      </c>
      <c r="F56" s="175" t="s">
        <v>530</v>
      </c>
    </row>
    <row r="57" spans="1:6" ht="25.5" x14ac:dyDescent="0.2">
      <c r="A57" s="98"/>
      <c r="B57" s="101" t="s">
        <v>277</v>
      </c>
      <c r="C57" s="94" t="s">
        <v>73</v>
      </c>
      <c r="D57" s="174">
        <v>30000000</v>
      </c>
      <c r="E57" s="174">
        <v>30000000</v>
      </c>
      <c r="F57" s="174">
        <v>90000000</v>
      </c>
    </row>
    <row r="58" spans="1:6" ht="25.5" x14ac:dyDescent="0.2">
      <c r="A58" s="98"/>
      <c r="B58" s="101" t="s">
        <v>253</v>
      </c>
      <c r="C58" s="94" t="s">
        <v>74</v>
      </c>
      <c r="D58" s="174">
        <v>0</v>
      </c>
      <c r="E58" s="174">
        <v>0</v>
      </c>
      <c r="F58" s="174">
        <v>0</v>
      </c>
    </row>
    <row r="59" spans="1:6" ht="25.5" x14ac:dyDescent="0.2">
      <c r="A59" s="98"/>
      <c r="B59" s="101" t="s">
        <v>39</v>
      </c>
      <c r="C59" s="94" t="s">
        <v>75</v>
      </c>
      <c r="D59" s="174">
        <v>0</v>
      </c>
      <c r="E59" s="174">
        <v>0</v>
      </c>
      <c r="F59" s="174">
        <v>0</v>
      </c>
    </row>
    <row r="60" spans="1:6" ht="140.25" x14ac:dyDescent="0.2">
      <c r="A60" s="89">
        <v>8</v>
      </c>
      <c r="B60" s="99" t="s">
        <v>278</v>
      </c>
      <c r="C60" s="91" t="s">
        <v>76</v>
      </c>
      <c r="D60" s="174">
        <v>0</v>
      </c>
      <c r="E60" s="174">
        <v>0</v>
      </c>
      <c r="F60" s="174">
        <v>0</v>
      </c>
    </row>
    <row r="61" spans="1:6" x14ac:dyDescent="0.2">
      <c r="A61" s="113" t="s">
        <v>530</v>
      </c>
      <c r="B61" s="113" t="s">
        <v>530</v>
      </c>
      <c r="C61" s="113" t="s">
        <v>530</v>
      </c>
      <c r="D61" s="175" t="s">
        <v>530</v>
      </c>
      <c r="E61" s="175" t="s">
        <v>530</v>
      </c>
      <c r="F61" s="175" t="s">
        <v>530</v>
      </c>
    </row>
    <row r="62" spans="1:6" ht="25.5" x14ac:dyDescent="0.2">
      <c r="A62" s="98"/>
      <c r="B62" s="100" t="s">
        <v>254</v>
      </c>
      <c r="C62" s="94" t="s">
        <v>77</v>
      </c>
      <c r="D62" s="174">
        <v>0</v>
      </c>
      <c r="E62" s="174">
        <v>0</v>
      </c>
      <c r="F62" s="174">
        <v>0</v>
      </c>
    </row>
    <row r="63" spans="1:6" ht="25.5" x14ac:dyDescent="0.2">
      <c r="A63" s="98"/>
      <c r="B63" s="100" t="s">
        <v>202</v>
      </c>
      <c r="C63" s="94" t="s">
        <v>78</v>
      </c>
      <c r="D63" s="174">
        <v>0</v>
      </c>
      <c r="E63" s="174">
        <v>0</v>
      </c>
      <c r="F63" s="174">
        <v>0</v>
      </c>
    </row>
    <row r="64" spans="1:6" s="25" customFormat="1" ht="38.25" x14ac:dyDescent="0.2">
      <c r="A64" s="98"/>
      <c r="B64" s="100" t="s">
        <v>279</v>
      </c>
      <c r="C64" s="94" t="s">
        <v>79</v>
      </c>
      <c r="D64" s="174">
        <v>0</v>
      </c>
      <c r="E64" s="174">
        <v>0</v>
      </c>
      <c r="F64" s="174">
        <v>0</v>
      </c>
    </row>
    <row r="65" spans="1:6" s="25" customFormat="1" ht="25.5" x14ac:dyDescent="0.2">
      <c r="A65" s="98"/>
      <c r="B65" s="101" t="s">
        <v>255</v>
      </c>
      <c r="C65" s="94" t="s">
        <v>80</v>
      </c>
      <c r="D65" s="174">
        <v>0</v>
      </c>
      <c r="E65" s="174">
        <v>0</v>
      </c>
      <c r="F65" s="174">
        <v>0</v>
      </c>
    </row>
    <row r="66" spans="1:6" ht="25.5" x14ac:dyDescent="0.2">
      <c r="A66" s="98"/>
      <c r="B66" s="101" t="s">
        <v>539</v>
      </c>
      <c r="C66" s="94" t="s">
        <v>81</v>
      </c>
      <c r="D66" s="174">
        <v>0</v>
      </c>
      <c r="E66" s="174">
        <v>0</v>
      </c>
      <c r="F66" s="174">
        <v>0</v>
      </c>
    </row>
    <row r="67" spans="1:6" ht="51" x14ac:dyDescent="0.2">
      <c r="A67" s="89">
        <v>9</v>
      </c>
      <c r="B67" s="90" t="s">
        <v>280</v>
      </c>
      <c r="C67" s="91" t="s">
        <v>82</v>
      </c>
      <c r="D67" s="174">
        <v>308045192</v>
      </c>
      <c r="E67" s="174">
        <v>143226925</v>
      </c>
      <c r="F67" s="174">
        <v>637174632</v>
      </c>
    </row>
    <row r="68" spans="1:6" s="25" customFormat="1" x14ac:dyDescent="0.2">
      <c r="A68" s="113" t="s">
        <v>530</v>
      </c>
      <c r="B68" s="113" t="s">
        <v>530</v>
      </c>
      <c r="C68" s="113" t="s">
        <v>530</v>
      </c>
      <c r="D68" s="175" t="s">
        <v>530</v>
      </c>
      <c r="E68" s="175" t="s">
        <v>530</v>
      </c>
      <c r="F68" s="175" t="s">
        <v>530</v>
      </c>
    </row>
    <row r="69" spans="1:6" s="25" customFormat="1" ht="25.5" x14ac:dyDescent="0.2">
      <c r="A69" s="98"/>
      <c r="B69" s="93" t="s">
        <v>41</v>
      </c>
      <c r="C69" s="94" t="s">
        <v>83</v>
      </c>
      <c r="D69" s="174">
        <v>307839114</v>
      </c>
      <c r="E69" s="174">
        <v>142228441</v>
      </c>
      <c r="F69" s="174">
        <v>635794420</v>
      </c>
    </row>
    <row r="70" spans="1:6" s="25" customFormat="1" ht="25.5" x14ac:dyDescent="0.2">
      <c r="A70" s="98"/>
      <c r="B70" s="93" t="s">
        <v>42</v>
      </c>
      <c r="C70" s="94" t="s">
        <v>84</v>
      </c>
      <c r="D70" s="174">
        <v>206078</v>
      </c>
      <c r="E70" s="174">
        <v>998484</v>
      </c>
      <c r="F70" s="174">
        <v>1380212</v>
      </c>
    </row>
    <row r="71" spans="1:6" ht="25.5" x14ac:dyDescent="0.2">
      <c r="A71" s="98"/>
      <c r="B71" s="93" t="s">
        <v>43</v>
      </c>
      <c r="C71" s="94" t="s">
        <v>85</v>
      </c>
      <c r="D71" s="174">
        <v>0</v>
      </c>
      <c r="E71" s="174">
        <v>0</v>
      </c>
      <c r="F71" s="174">
        <v>0</v>
      </c>
    </row>
    <row r="72" spans="1:6" ht="25.5" x14ac:dyDescent="0.2">
      <c r="A72" s="89">
        <v>10</v>
      </c>
      <c r="B72" s="90" t="s">
        <v>540</v>
      </c>
      <c r="C72" s="91" t="s">
        <v>86</v>
      </c>
      <c r="D72" s="174">
        <v>55000</v>
      </c>
      <c r="E72" s="174">
        <v>55000</v>
      </c>
      <c r="F72" s="174">
        <v>275000</v>
      </c>
    </row>
    <row r="73" spans="1:6" x14ac:dyDescent="0.2">
      <c r="A73" s="113" t="s">
        <v>530</v>
      </c>
      <c r="B73" s="113" t="s">
        <v>530</v>
      </c>
      <c r="C73" s="113" t="s">
        <v>530</v>
      </c>
      <c r="D73" s="175" t="s">
        <v>530</v>
      </c>
      <c r="E73" s="175" t="s">
        <v>530</v>
      </c>
      <c r="F73" s="175" t="s">
        <v>530</v>
      </c>
    </row>
    <row r="74" spans="1:6" ht="25.5" x14ac:dyDescent="0.2">
      <c r="A74" s="89"/>
      <c r="B74" s="93" t="s">
        <v>44</v>
      </c>
      <c r="C74" s="94" t="s">
        <v>87</v>
      </c>
      <c r="D74" s="174">
        <v>0</v>
      </c>
      <c r="E74" s="174">
        <v>0</v>
      </c>
      <c r="F74" s="174">
        <v>0</v>
      </c>
    </row>
    <row r="75" spans="1:6" ht="25.5" x14ac:dyDescent="0.2">
      <c r="A75" s="89"/>
      <c r="B75" s="93" t="s">
        <v>281</v>
      </c>
      <c r="C75" s="94" t="s">
        <v>88</v>
      </c>
      <c r="D75" s="174">
        <v>0</v>
      </c>
      <c r="E75" s="174">
        <v>0</v>
      </c>
      <c r="F75" s="174">
        <v>0</v>
      </c>
    </row>
    <row r="76" spans="1:6" ht="25.5" x14ac:dyDescent="0.2">
      <c r="A76" s="89"/>
      <c r="B76" s="93" t="s">
        <v>45</v>
      </c>
      <c r="C76" s="94" t="s">
        <v>89</v>
      </c>
      <c r="D76" s="174">
        <v>0</v>
      </c>
      <c r="E76" s="174">
        <v>0</v>
      </c>
      <c r="F76" s="174">
        <v>0</v>
      </c>
    </row>
    <row r="77" spans="1:6" ht="25.5" x14ac:dyDescent="0.2">
      <c r="A77" s="89"/>
      <c r="B77" s="93" t="s">
        <v>46</v>
      </c>
      <c r="C77" s="94" t="s">
        <v>90</v>
      </c>
      <c r="D77" s="174">
        <v>55000</v>
      </c>
      <c r="E77" s="174">
        <v>55000</v>
      </c>
      <c r="F77" s="174">
        <v>275000</v>
      </c>
    </row>
    <row r="78" spans="1:6" ht="25.5" x14ac:dyDescent="0.2">
      <c r="A78" s="89"/>
      <c r="B78" s="93" t="s">
        <v>282</v>
      </c>
      <c r="C78" s="94" t="s">
        <v>91</v>
      </c>
      <c r="D78" s="174">
        <v>0</v>
      </c>
      <c r="E78" s="174">
        <v>0</v>
      </c>
      <c r="F78" s="174">
        <v>0</v>
      </c>
    </row>
    <row r="79" spans="1:6" ht="25.5" x14ac:dyDescent="0.2">
      <c r="A79" s="89"/>
      <c r="B79" s="93" t="s">
        <v>43</v>
      </c>
      <c r="C79" s="94" t="s">
        <v>92</v>
      </c>
      <c r="D79" s="174">
        <v>0</v>
      </c>
      <c r="E79" s="174">
        <v>0</v>
      </c>
      <c r="F79" s="174">
        <v>0</v>
      </c>
    </row>
    <row r="80" spans="1:6" ht="25.5" x14ac:dyDescent="0.2">
      <c r="A80" s="89"/>
      <c r="B80" s="93" t="s">
        <v>596</v>
      </c>
      <c r="C80" s="94" t="s">
        <v>93</v>
      </c>
      <c r="D80" s="174">
        <v>0</v>
      </c>
      <c r="E80" s="174">
        <v>0</v>
      </c>
      <c r="F80" s="174">
        <v>0</v>
      </c>
    </row>
    <row r="81" spans="1:6" ht="38.25" x14ac:dyDescent="0.2">
      <c r="A81" s="177" t="s">
        <v>26</v>
      </c>
      <c r="B81" s="171" t="s">
        <v>283</v>
      </c>
      <c r="C81" s="172" t="s">
        <v>94</v>
      </c>
      <c r="D81" s="178">
        <v>-792281431</v>
      </c>
      <c r="E81" s="178">
        <v>-600184052</v>
      </c>
      <c r="F81" s="178">
        <v>-1603200323</v>
      </c>
    </row>
    <row r="82" spans="1:6" ht="25.5" x14ac:dyDescent="0.2">
      <c r="A82" s="177" t="s">
        <v>27</v>
      </c>
      <c r="B82" s="171" t="s">
        <v>257</v>
      </c>
      <c r="C82" s="172" t="s">
        <v>95</v>
      </c>
      <c r="D82" s="178">
        <v>4272806450</v>
      </c>
      <c r="E82" s="178">
        <v>21859531500</v>
      </c>
      <c r="F82" s="178">
        <v>34498869700</v>
      </c>
    </row>
    <row r="83" spans="1:6" ht="51" x14ac:dyDescent="0.2">
      <c r="A83" s="89">
        <v>1</v>
      </c>
      <c r="B83" s="90" t="s">
        <v>541</v>
      </c>
      <c r="C83" s="91" t="s">
        <v>96</v>
      </c>
      <c r="D83" s="174">
        <v>8674073116</v>
      </c>
      <c r="E83" s="174">
        <v>-662690018</v>
      </c>
      <c r="F83" s="174">
        <v>9606853482</v>
      </c>
    </row>
    <row r="84" spans="1:6" ht="25.5" x14ac:dyDescent="0.2">
      <c r="A84" s="89">
        <v>2</v>
      </c>
      <c r="B84" s="90" t="s">
        <v>47</v>
      </c>
      <c r="C84" s="91" t="s">
        <v>97</v>
      </c>
      <c r="D84" s="174">
        <v>-4401266666</v>
      </c>
      <c r="E84" s="174">
        <v>22522221518</v>
      </c>
      <c r="F84" s="174">
        <v>24892016218</v>
      </c>
    </row>
    <row r="85" spans="1:6" ht="63.75" x14ac:dyDescent="0.2">
      <c r="A85" s="177" t="s">
        <v>28</v>
      </c>
      <c r="B85" s="171" t="s">
        <v>284</v>
      </c>
      <c r="C85" s="172" t="s">
        <v>98</v>
      </c>
      <c r="D85" s="178">
        <v>3480525019</v>
      </c>
      <c r="E85" s="178">
        <v>21259347448</v>
      </c>
      <c r="F85" s="178">
        <v>32895669377</v>
      </c>
    </row>
    <row r="86" spans="1:6" ht="25.5" x14ac:dyDescent="0.2">
      <c r="A86" s="177" t="s">
        <v>29</v>
      </c>
      <c r="B86" s="171" t="s">
        <v>48</v>
      </c>
      <c r="C86" s="172" t="s">
        <v>99</v>
      </c>
      <c r="D86" s="178">
        <v>336205359651</v>
      </c>
      <c r="E86" s="178">
        <v>319022924524</v>
      </c>
      <c r="F86" s="178">
        <v>317824741151</v>
      </c>
    </row>
    <row r="87" spans="1:6" ht="62.25" customHeight="1" x14ac:dyDescent="0.2">
      <c r="A87" s="177" t="s">
        <v>30</v>
      </c>
      <c r="B87" s="171" t="s">
        <v>579</v>
      </c>
      <c r="C87" s="172" t="s">
        <v>100</v>
      </c>
      <c r="D87" s="178">
        <v>12340647216</v>
      </c>
      <c r="E87" s="178">
        <v>17182435127</v>
      </c>
      <c r="F87" s="178">
        <v>30721265716</v>
      </c>
    </row>
    <row r="88" spans="1:6" s="25" customFormat="1" ht="51" x14ac:dyDescent="0.2">
      <c r="A88" s="89">
        <v>1</v>
      </c>
      <c r="B88" s="90" t="s">
        <v>542</v>
      </c>
      <c r="C88" s="91" t="s">
        <v>101</v>
      </c>
      <c r="D88" s="174">
        <v>3480525019</v>
      </c>
      <c r="E88" s="174">
        <v>21259347448</v>
      </c>
      <c r="F88" s="174">
        <v>32895669377</v>
      </c>
    </row>
    <row r="89" spans="1:6" ht="51" x14ac:dyDescent="0.2">
      <c r="A89" s="89">
        <v>2</v>
      </c>
      <c r="B89" s="90" t="s">
        <v>543</v>
      </c>
      <c r="C89" s="91" t="s">
        <v>102</v>
      </c>
      <c r="D89" s="174">
        <v>0</v>
      </c>
      <c r="E89" s="174">
        <v>0</v>
      </c>
      <c r="F89" s="174">
        <v>0</v>
      </c>
    </row>
    <row r="90" spans="1:6" ht="51" x14ac:dyDescent="0.2">
      <c r="A90" s="89">
        <v>3</v>
      </c>
      <c r="B90" s="90" t="s">
        <v>544</v>
      </c>
      <c r="C90" s="91" t="s">
        <v>103</v>
      </c>
      <c r="D90" s="174">
        <v>8860122197</v>
      </c>
      <c r="E90" s="174">
        <v>-4076912321</v>
      </c>
      <c r="F90" s="174">
        <v>-2174403661</v>
      </c>
    </row>
    <row r="91" spans="1:6" ht="51" x14ac:dyDescent="0.2">
      <c r="A91" s="89"/>
      <c r="B91" s="90" t="s">
        <v>285</v>
      </c>
      <c r="C91" s="91" t="s">
        <v>545</v>
      </c>
      <c r="D91" s="174">
        <v>29059947459</v>
      </c>
      <c r="E91" s="174">
        <v>11769891322</v>
      </c>
      <c r="F91" s="174">
        <v>51302475175</v>
      </c>
    </row>
    <row r="92" spans="1:6" ht="51" x14ac:dyDescent="0.2">
      <c r="A92" s="89"/>
      <c r="B92" s="90" t="s">
        <v>286</v>
      </c>
      <c r="C92" s="91" t="s">
        <v>546</v>
      </c>
      <c r="D92" s="174">
        <v>-20199825262</v>
      </c>
      <c r="E92" s="174">
        <v>-15846803643</v>
      </c>
      <c r="F92" s="174">
        <v>-53476878836</v>
      </c>
    </row>
    <row r="93" spans="1:6" s="29" customFormat="1" ht="25.5" x14ac:dyDescent="0.2">
      <c r="A93" s="170" t="s">
        <v>31</v>
      </c>
      <c r="B93" s="171" t="s">
        <v>49</v>
      </c>
      <c r="C93" s="172" t="s">
        <v>104</v>
      </c>
      <c r="D93" s="178">
        <v>348546006867</v>
      </c>
      <c r="E93" s="178">
        <v>336205359651</v>
      </c>
      <c r="F93" s="178">
        <v>348546006867</v>
      </c>
    </row>
    <row r="94" spans="1:6" ht="51" x14ac:dyDescent="0.2">
      <c r="A94" s="170" t="s">
        <v>32</v>
      </c>
      <c r="B94" s="171" t="s">
        <v>258</v>
      </c>
      <c r="C94" s="172" t="s">
        <v>105</v>
      </c>
      <c r="D94" s="178">
        <v>0</v>
      </c>
      <c r="E94" s="178">
        <v>0</v>
      </c>
      <c r="F94" s="178">
        <v>0</v>
      </c>
    </row>
    <row r="95" spans="1:6" ht="51" x14ac:dyDescent="0.25">
      <c r="A95" s="102"/>
      <c r="B95" s="90" t="s">
        <v>259</v>
      </c>
      <c r="C95" s="91" t="s">
        <v>106</v>
      </c>
      <c r="D95" s="187">
        <v>0</v>
      </c>
      <c r="E95" s="187">
        <v>0</v>
      </c>
      <c r="F95" s="187">
        <v>0</v>
      </c>
    </row>
    <row r="96" spans="1:6" ht="16.899999999999999" customHeight="1" x14ac:dyDescent="0.25"/>
    <row r="97" spans="1:6" ht="16.899999999999999" customHeight="1" x14ac:dyDescent="0.25">
      <c r="A97" s="19" t="s">
        <v>10</v>
      </c>
      <c r="D97" s="19" t="s">
        <v>11</v>
      </c>
    </row>
    <row r="98" spans="1:6" ht="16.899999999999999" customHeight="1" x14ac:dyDescent="0.25">
      <c r="A98" s="20" t="s">
        <v>12</v>
      </c>
      <c r="D98" s="20" t="s">
        <v>13</v>
      </c>
    </row>
    <row r="99" spans="1:6" ht="16.899999999999999" customHeight="1" x14ac:dyDescent="0.25">
      <c r="A99" s="20"/>
      <c r="D99" s="20"/>
    </row>
    <row r="100" spans="1:6" ht="16.899999999999999" customHeight="1" x14ac:dyDescent="0.25">
      <c r="A100" s="20"/>
      <c r="D100" s="20"/>
    </row>
    <row r="101" spans="1:6" ht="16.899999999999999" customHeight="1" x14ac:dyDescent="0.25">
      <c r="A101" s="20"/>
      <c r="D101" s="20"/>
    </row>
    <row r="102" spans="1:6" ht="16.899999999999999" customHeight="1" x14ac:dyDescent="0.25">
      <c r="A102" s="20"/>
      <c r="D102" s="20"/>
    </row>
    <row r="103" spans="1:6" ht="16.899999999999999" customHeight="1" x14ac:dyDescent="0.25"/>
    <row r="104" spans="1:6" ht="16.899999999999999" customHeight="1" x14ac:dyDescent="0.25"/>
    <row r="105" spans="1:6" ht="16.899999999999999" customHeight="1" x14ac:dyDescent="0.25">
      <c r="A105" s="30" t="str">
        <f>TONGQUAN!C19</f>
        <v>Ngân hàng TNHH MTV Standard Chartered (Việt Nam)</v>
      </c>
      <c r="B105" s="31"/>
      <c r="D105" s="30" t="str">
        <f>TONGQUAN!F19</f>
        <v>Công ty Cổ phần Quản lý Quỹ Kỹ Thương</v>
      </c>
      <c r="E105" s="31"/>
      <c r="F105" s="31"/>
    </row>
    <row r="106" spans="1:6" ht="16.899999999999999" customHeight="1" x14ac:dyDescent="0.25">
      <c r="A106" s="27" t="str">
        <f>TONGQUAN!C20</f>
        <v>Vũ Quang Phan</v>
      </c>
      <c r="D106" s="27" t="str">
        <f>TONGQUAN!F20</f>
        <v>Phí Tuấn Thành</v>
      </c>
    </row>
    <row r="107" spans="1:6" ht="16.899999999999999" customHeight="1" x14ac:dyDescent="0.25">
      <c r="A107" s="14" t="str">
        <f>TONGQUAN!C21</f>
        <v>Phó phòng Dịch vụ nghiệp vụ giám sát Quỹ</v>
      </c>
      <c r="D107" s="14" t="str">
        <f>TONGQUAN!F21</f>
        <v>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&amp;L&amp;"Arial"&amp;9&amp;K317100PUBLIC&amp;1#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8"/>
  <sheetViews>
    <sheetView view="pageBreakPreview" topLeftCell="A75" zoomScale="95" zoomScaleNormal="100" zoomScaleSheetLayoutView="95" workbookViewId="0">
      <selection activeCell="G75" sqref="G75"/>
    </sheetView>
  </sheetViews>
  <sheetFormatPr defaultColWidth="8.7109375" defaultRowHeight="12.75" x14ac:dyDescent="0.2"/>
  <cols>
    <col min="1" max="1" width="9" style="14" customWidth="1"/>
    <col min="2" max="2" width="39.85546875" style="14" customWidth="1"/>
    <col min="3" max="3" width="9.28515625" style="14" customWidth="1"/>
    <col min="4" max="4" width="28" style="14" customWidth="1"/>
    <col min="5" max="5" width="33.85546875" style="14" customWidth="1"/>
    <col min="6" max="6" width="32.140625" style="14" customWidth="1"/>
    <col min="7" max="7" width="28.5703125" style="14" customWidth="1"/>
    <col min="8" max="16384" width="8.7109375" style="144"/>
  </cols>
  <sheetData>
    <row r="1" spans="1:7" ht="44.25" customHeight="1" x14ac:dyDescent="0.2">
      <c r="A1" s="205" t="s">
        <v>574</v>
      </c>
      <c r="B1" s="205"/>
      <c r="C1" s="205"/>
      <c r="D1" s="205"/>
      <c r="E1" s="205"/>
      <c r="F1" s="205"/>
      <c r="G1" s="205"/>
    </row>
    <row r="2" spans="1:7" ht="59.25" customHeight="1" x14ac:dyDescent="0.2">
      <c r="A2" s="206" t="s">
        <v>575</v>
      </c>
      <c r="B2" s="206"/>
      <c r="C2" s="206"/>
      <c r="D2" s="206"/>
      <c r="E2" s="206"/>
      <c r="F2" s="206"/>
      <c r="G2" s="206"/>
    </row>
    <row r="3" spans="1:7" ht="15" customHeight="1" x14ac:dyDescent="0.2">
      <c r="A3" s="207" t="s">
        <v>525</v>
      </c>
      <c r="B3" s="207"/>
      <c r="C3" s="207"/>
      <c r="D3" s="207"/>
      <c r="E3" s="207"/>
      <c r="F3" s="207"/>
      <c r="G3" s="207"/>
    </row>
    <row r="4" spans="1:7" ht="27.4" customHeight="1" x14ac:dyDescent="0.2">
      <c r="A4" s="207"/>
      <c r="B4" s="207"/>
      <c r="C4" s="207"/>
      <c r="D4" s="207"/>
      <c r="E4" s="207"/>
      <c r="F4" s="207"/>
      <c r="G4" s="207"/>
    </row>
    <row r="5" spans="1:7" ht="16.899999999999999" customHeight="1" x14ac:dyDescent="0.2">
      <c r="A5" s="208" t="str">
        <f>TONGQUAN!C1</f>
        <v>Tại ngày 31 tháng 03 năm 2024
/ As at 31 Mar 2024</v>
      </c>
      <c r="B5" s="208"/>
      <c r="C5" s="208"/>
      <c r="D5" s="208"/>
      <c r="E5" s="208"/>
      <c r="F5" s="208"/>
      <c r="G5" s="208"/>
    </row>
    <row r="6" spans="1:7" ht="16.899999999999999" customHeight="1" x14ac:dyDescent="0.2"/>
    <row r="7" spans="1:7" ht="16.899999999999999" customHeight="1" x14ac:dyDescent="0.2">
      <c r="A7" s="115" t="s">
        <v>2</v>
      </c>
      <c r="C7" s="209" t="str">
        <f>TONGQUAN!D5</f>
        <v>Công ty Cổ phần Quản lý Quỹ Kỹ Thương</v>
      </c>
      <c r="D7" s="209"/>
      <c r="E7" s="209"/>
      <c r="F7" s="209"/>
      <c r="G7" s="209"/>
    </row>
    <row r="8" spans="1:7" ht="16.899999999999999" customHeight="1" x14ac:dyDescent="0.2">
      <c r="A8" s="14" t="s">
        <v>15</v>
      </c>
      <c r="C8" s="204" t="str">
        <f>TONGQUAN!D6</f>
        <v>Techcom Capital Joint Stock Company</v>
      </c>
      <c r="D8" s="204"/>
      <c r="E8" s="204"/>
      <c r="F8" s="204"/>
      <c r="G8" s="204"/>
    </row>
    <row r="9" spans="1:7" ht="16.899999999999999" customHeight="1" x14ac:dyDescent="0.2">
      <c r="A9" s="115" t="s">
        <v>3</v>
      </c>
      <c r="C9" s="209" t="str">
        <f>TONGQUAN!D7</f>
        <v>Ngân hàng TNHH Một thành viên Standard Chartered (Việt Nam)</v>
      </c>
      <c r="D9" s="209"/>
      <c r="E9" s="209"/>
      <c r="F9" s="209"/>
      <c r="G9" s="209"/>
    </row>
    <row r="10" spans="1:7" ht="16.899999999999999" customHeight="1" x14ac:dyDescent="0.2">
      <c r="A10" s="14" t="s">
        <v>4</v>
      </c>
      <c r="C10" s="204" t="str">
        <f>TONGQUAN!D8</f>
        <v>Standard Chartered Bank (Vietnam) Limited</v>
      </c>
      <c r="D10" s="204"/>
      <c r="E10" s="204"/>
      <c r="F10" s="204"/>
      <c r="G10" s="204"/>
    </row>
    <row r="11" spans="1:7" ht="16.899999999999999" customHeight="1" x14ac:dyDescent="0.2">
      <c r="A11" s="115" t="s">
        <v>5</v>
      </c>
      <c r="C11" s="209" t="str">
        <f>TONGQUAN!D9</f>
        <v>Quỹ Đầu tư Cổ phiếu Techcom</v>
      </c>
      <c r="D11" s="209"/>
      <c r="E11" s="209"/>
      <c r="F11" s="209"/>
      <c r="G11" s="209"/>
    </row>
    <row r="12" spans="1:7" ht="16.899999999999999" customHeight="1" x14ac:dyDescent="0.2">
      <c r="A12" s="14" t="s">
        <v>6</v>
      </c>
      <c r="C12" s="204" t="str">
        <f>TONGQUAN!D10</f>
        <v>Techcom Equity Fund(TCEF1)</v>
      </c>
      <c r="D12" s="204"/>
      <c r="E12" s="204"/>
      <c r="F12" s="204"/>
      <c r="G12" s="204"/>
    </row>
    <row r="13" spans="1:7" ht="16.899999999999999" customHeight="1" x14ac:dyDescent="0.2">
      <c r="A13" s="115" t="s">
        <v>7</v>
      </c>
      <c r="C13" s="209" t="str">
        <f>TONGQUAN!D11</f>
        <v>Ngày 02 tháng 04 năm 2024</v>
      </c>
      <c r="D13" s="209"/>
      <c r="E13" s="209"/>
      <c r="F13" s="209"/>
      <c r="G13" s="209"/>
    </row>
    <row r="14" spans="1:7" ht="16.899999999999999" customHeight="1" x14ac:dyDescent="0.2">
      <c r="A14" s="14" t="s">
        <v>8</v>
      </c>
      <c r="C14" s="204" t="str">
        <f>TONGQUAN!D12</f>
        <v>02 Apr 2024</v>
      </c>
      <c r="D14" s="204"/>
      <c r="E14" s="204"/>
      <c r="F14" s="204"/>
      <c r="G14" s="204"/>
    </row>
    <row r="15" spans="1:7" ht="18" hidden="1" customHeight="1" x14ac:dyDescent="0.2"/>
    <row r="16" spans="1:7" ht="16.899999999999999" customHeight="1" x14ac:dyDescent="0.2">
      <c r="A16" s="109" t="s">
        <v>572</v>
      </c>
      <c r="B16" s="110" t="s">
        <v>573</v>
      </c>
    </row>
    <row r="17" spans="1:7" ht="16.899999999999999" customHeight="1" x14ac:dyDescent="0.2">
      <c r="A17" s="21" t="s">
        <v>26</v>
      </c>
      <c r="B17" s="22" t="s">
        <v>527</v>
      </c>
    </row>
    <row r="18" spans="1:7" ht="75.400000000000006" customHeight="1" x14ac:dyDescent="0.2">
      <c r="A18" s="33" t="s">
        <v>235</v>
      </c>
      <c r="B18" s="33" t="s">
        <v>107</v>
      </c>
      <c r="C18" s="33" t="s">
        <v>19</v>
      </c>
      <c r="D18" s="33" t="s">
        <v>108</v>
      </c>
      <c r="E18" s="33" t="s">
        <v>109</v>
      </c>
      <c r="F18" s="33" t="s">
        <v>110</v>
      </c>
      <c r="G18" s="33" t="s">
        <v>111</v>
      </c>
    </row>
    <row r="19" spans="1:7" ht="38.25" x14ac:dyDescent="0.2">
      <c r="A19" s="190" t="s">
        <v>600</v>
      </c>
      <c r="B19" s="189" t="s">
        <v>601</v>
      </c>
      <c r="C19" s="190"/>
      <c r="D19" s="192"/>
      <c r="E19" s="192"/>
      <c r="F19" s="192"/>
      <c r="G19" s="191"/>
    </row>
    <row r="20" spans="1:7" ht="39" customHeight="1" x14ac:dyDescent="0.2">
      <c r="A20" s="185"/>
      <c r="B20" s="184"/>
      <c r="C20" s="186"/>
      <c r="D20" s="188"/>
      <c r="E20" s="194"/>
      <c r="F20" s="188"/>
      <c r="G20" s="187"/>
    </row>
    <row r="21" spans="1:7" ht="39" customHeight="1" x14ac:dyDescent="0.2">
      <c r="A21" s="190"/>
      <c r="B21" s="189" t="s">
        <v>602</v>
      </c>
      <c r="C21" s="190" t="s">
        <v>603</v>
      </c>
      <c r="D21" s="192"/>
      <c r="E21" s="192"/>
      <c r="F21" s="192"/>
      <c r="G21" s="191"/>
    </row>
    <row r="22" spans="1:7" ht="51" x14ac:dyDescent="0.2">
      <c r="A22" s="190" t="s">
        <v>604</v>
      </c>
      <c r="B22" s="189" t="s">
        <v>605</v>
      </c>
      <c r="C22" s="190" t="s">
        <v>606</v>
      </c>
      <c r="D22" s="192"/>
      <c r="E22" s="192"/>
      <c r="F22" s="192"/>
      <c r="G22" s="191"/>
    </row>
    <row r="23" spans="1:7" ht="39" customHeight="1" x14ac:dyDescent="0.2">
      <c r="A23" s="185"/>
      <c r="B23" s="184"/>
      <c r="C23" s="186"/>
      <c r="D23" s="188"/>
      <c r="E23" s="194"/>
      <c r="F23" s="188"/>
      <c r="G23" s="187"/>
    </row>
    <row r="24" spans="1:7" ht="33.950000000000003" customHeight="1" x14ac:dyDescent="0.2">
      <c r="A24" s="185" t="s">
        <v>607</v>
      </c>
      <c r="B24" s="184" t="s">
        <v>608</v>
      </c>
      <c r="C24" s="186" t="s">
        <v>609</v>
      </c>
      <c r="D24" s="188">
        <v>541085</v>
      </c>
      <c r="E24" s="194">
        <v>28500</v>
      </c>
      <c r="F24" s="188">
        <v>15420922500</v>
      </c>
      <c r="G24" s="187">
        <v>4.2325681108169901E-2</v>
      </c>
    </row>
    <row r="25" spans="1:7" ht="33.950000000000003" customHeight="1" x14ac:dyDescent="0.2">
      <c r="A25" s="185" t="s">
        <v>610</v>
      </c>
      <c r="B25" s="184" t="s">
        <v>611</v>
      </c>
      <c r="C25" s="186" t="s">
        <v>612</v>
      </c>
      <c r="D25" s="188">
        <v>433500</v>
      </c>
      <c r="E25" s="194">
        <v>35550</v>
      </c>
      <c r="F25" s="188">
        <v>15410925000</v>
      </c>
      <c r="G25" s="187">
        <v>4.2298241050879003E-2</v>
      </c>
    </row>
    <row r="26" spans="1:7" ht="33.950000000000003" customHeight="1" x14ac:dyDescent="0.2">
      <c r="A26" s="185" t="s">
        <v>613</v>
      </c>
      <c r="B26" s="184" t="s">
        <v>614</v>
      </c>
      <c r="C26" s="186" t="s">
        <v>615</v>
      </c>
      <c r="D26" s="188">
        <v>281180</v>
      </c>
      <c r="E26" s="194">
        <v>116500</v>
      </c>
      <c r="F26" s="188">
        <v>32757470000</v>
      </c>
      <c r="G26" s="187">
        <v>8.9909162641238993E-2</v>
      </c>
    </row>
    <row r="27" spans="1:7" ht="33.950000000000003" customHeight="1" x14ac:dyDescent="0.2">
      <c r="A27" s="185" t="s">
        <v>616</v>
      </c>
      <c r="B27" s="184" t="s">
        <v>617</v>
      </c>
      <c r="C27" s="186" t="s">
        <v>618</v>
      </c>
      <c r="D27" s="188">
        <v>188100</v>
      </c>
      <c r="E27" s="194">
        <v>80200</v>
      </c>
      <c r="F27" s="188">
        <v>15085620000</v>
      </c>
      <c r="G27" s="187">
        <v>4.1405379051676697E-2</v>
      </c>
    </row>
    <row r="28" spans="1:7" ht="33.950000000000003" customHeight="1" x14ac:dyDescent="0.2">
      <c r="A28" s="185" t="s">
        <v>619</v>
      </c>
      <c r="B28" s="184" t="s">
        <v>620</v>
      </c>
      <c r="C28" s="186" t="s">
        <v>621</v>
      </c>
      <c r="D28" s="188">
        <v>543400</v>
      </c>
      <c r="E28" s="194">
        <v>24900</v>
      </c>
      <c r="F28" s="188">
        <v>13530660000</v>
      </c>
      <c r="G28" s="187">
        <v>3.7137492931636901E-2</v>
      </c>
    </row>
    <row r="29" spans="1:7" ht="33.950000000000003" customHeight="1" x14ac:dyDescent="0.2">
      <c r="A29" s="185" t="s">
        <v>622</v>
      </c>
      <c r="B29" s="184" t="s">
        <v>623</v>
      </c>
      <c r="C29" s="186" t="s">
        <v>624</v>
      </c>
      <c r="D29" s="188">
        <v>992900</v>
      </c>
      <c r="E29" s="194">
        <v>29500</v>
      </c>
      <c r="F29" s="188">
        <v>29290550000</v>
      </c>
      <c r="G29" s="187">
        <v>8.0393535392121004E-2</v>
      </c>
    </row>
    <row r="30" spans="1:7" ht="33.950000000000003" customHeight="1" x14ac:dyDescent="0.2">
      <c r="A30" s="185" t="s">
        <v>625</v>
      </c>
      <c r="B30" s="184" t="s">
        <v>626</v>
      </c>
      <c r="C30" s="186" t="s">
        <v>627</v>
      </c>
      <c r="D30" s="188">
        <v>649800</v>
      </c>
      <c r="E30" s="194">
        <v>24100</v>
      </c>
      <c r="F30" s="188">
        <v>15660180000</v>
      </c>
      <c r="G30" s="187">
        <v>4.29823692309289E-2</v>
      </c>
    </row>
    <row r="31" spans="1:7" ht="33.950000000000003" customHeight="1" x14ac:dyDescent="0.2">
      <c r="A31" s="185" t="s">
        <v>628</v>
      </c>
      <c r="B31" s="184" t="s">
        <v>629</v>
      </c>
      <c r="C31" s="186" t="s">
        <v>630</v>
      </c>
      <c r="D31" s="188">
        <v>1529395</v>
      </c>
      <c r="E31" s="194">
        <v>25400</v>
      </c>
      <c r="F31" s="188">
        <v>38846633000</v>
      </c>
      <c r="G31" s="187">
        <v>0.106622039017712</v>
      </c>
    </row>
    <row r="32" spans="1:7" ht="33.950000000000003" customHeight="1" x14ac:dyDescent="0.2">
      <c r="A32" s="185" t="s">
        <v>631</v>
      </c>
      <c r="B32" s="184" t="s">
        <v>632</v>
      </c>
      <c r="C32" s="186" t="s">
        <v>633</v>
      </c>
      <c r="D32" s="188">
        <v>433500</v>
      </c>
      <c r="E32" s="194">
        <v>74200</v>
      </c>
      <c r="F32" s="188">
        <v>32165700000</v>
      </c>
      <c r="G32" s="187">
        <v>8.8284936314352205E-2</v>
      </c>
    </row>
    <row r="33" spans="1:7" ht="33.950000000000003" customHeight="1" x14ac:dyDescent="0.2">
      <c r="A33" s="185" t="s">
        <v>634</v>
      </c>
      <c r="B33" s="184" t="s">
        <v>635</v>
      </c>
      <c r="C33" s="186" t="s">
        <v>636</v>
      </c>
      <c r="D33" s="188">
        <v>324700</v>
      </c>
      <c r="E33" s="194">
        <v>51100</v>
      </c>
      <c r="F33" s="188">
        <v>16592170000</v>
      </c>
      <c r="G33" s="187">
        <v>4.5540394636737397E-2</v>
      </c>
    </row>
    <row r="34" spans="1:7" ht="33.950000000000003" customHeight="1" x14ac:dyDescent="0.2">
      <c r="A34" s="185" t="s">
        <v>637</v>
      </c>
      <c r="B34" s="184" t="s">
        <v>638</v>
      </c>
      <c r="C34" s="186" t="s">
        <v>639</v>
      </c>
      <c r="D34" s="188">
        <v>368500</v>
      </c>
      <c r="E34" s="194">
        <v>43350</v>
      </c>
      <c r="F34" s="188">
        <v>15974475000</v>
      </c>
      <c r="G34" s="187">
        <v>4.3845012172289401E-2</v>
      </c>
    </row>
    <row r="35" spans="1:7" ht="33.950000000000003" customHeight="1" x14ac:dyDescent="0.2">
      <c r="A35" s="185" t="s">
        <v>640</v>
      </c>
      <c r="B35" s="184" t="s">
        <v>641</v>
      </c>
      <c r="C35" s="186" t="s">
        <v>642</v>
      </c>
      <c r="D35" s="188">
        <v>398300</v>
      </c>
      <c r="E35" s="194">
        <v>38500</v>
      </c>
      <c r="F35" s="188">
        <v>15334550000</v>
      </c>
      <c r="G35" s="187">
        <v>4.2088615206858498E-2</v>
      </c>
    </row>
    <row r="36" spans="1:7" ht="33.950000000000003" customHeight="1" x14ac:dyDescent="0.2">
      <c r="A36" s="185" t="s">
        <v>643</v>
      </c>
      <c r="B36" s="184" t="s">
        <v>644</v>
      </c>
      <c r="C36" s="186" t="s">
        <v>645</v>
      </c>
      <c r="D36" s="188">
        <v>493800</v>
      </c>
      <c r="E36" s="194">
        <v>31600</v>
      </c>
      <c r="F36" s="188">
        <v>15604080000</v>
      </c>
      <c r="G36" s="187">
        <v>4.2828392015222899E-2</v>
      </c>
    </row>
    <row r="37" spans="1:7" ht="33.950000000000003" customHeight="1" x14ac:dyDescent="0.2">
      <c r="A37" s="185" t="s">
        <v>646</v>
      </c>
      <c r="B37" s="184" t="s">
        <v>647</v>
      </c>
      <c r="C37" s="186" t="s">
        <v>648</v>
      </c>
      <c r="D37" s="188">
        <v>159427</v>
      </c>
      <c r="E37" s="194">
        <v>94900</v>
      </c>
      <c r="F37" s="188">
        <v>15129622300</v>
      </c>
      <c r="G37" s="187">
        <v>4.1526151808159099E-2</v>
      </c>
    </row>
    <row r="38" spans="1:7" ht="33.950000000000003" customHeight="1" x14ac:dyDescent="0.2">
      <c r="A38" s="185" t="s">
        <v>649</v>
      </c>
      <c r="B38" s="184" t="s">
        <v>650</v>
      </c>
      <c r="C38" s="186" t="s">
        <v>651</v>
      </c>
      <c r="D38" s="188">
        <v>334900</v>
      </c>
      <c r="E38" s="194">
        <v>42850</v>
      </c>
      <c r="F38" s="188">
        <v>14350465000</v>
      </c>
      <c r="G38" s="187">
        <v>3.93876050764118E-2</v>
      </c>
    </row>
    <row r="39" spans="1:7" ht="33.950000000000003" customHeight="1" x14ac:dyDescent="0.2">
      <c r="A39" s="185" t="s">
        <v>652</v>
      </c>
      <c r="B39" s="184" t="s">
        <v>653</v>
      </c>
      <c r="C39" s="186" t="s">
        <v>654</v>
      </c>
      <c r="D39" s="188">
        <v>763700</v>
      </c>
      <c r="E39" s="194">
        <v>19750</v>
      </c>
      <c r="F39" s="188">
        <v>15083075000</v>
      </c>
      <c r="G39" s="187">
        <v>4.1398393810785902E-2</v>
      </c>
    </row>
    <row r="40" spans="1:7" ht="39" customHeight="1" x14ac:dyDescent="0.2">
      <c r="A40" s="190"/>
      <c r="B40" s="189" t="s">
        <v>655</v>
      </c>
      <c r="C40" s="190" t="s">
        <v>656</v>
      </c>
      <c r="D40" s="192"/>
      <c r="E40" s="192"/>
      <c r="F40" s="192">
        <v>316237097800</v>
      </c>
      <c r="G40" s="191">
        <v>0.86797340146517998</v>
      </c>
    </row>
    <row r="41" spans="1:7" ht="51" x14ac:dyDescent="0.2">
      <c r="A41" s="190" t="s">
        <v>657</v>
      </c>
      <c r="B41" s="189" t="s">
        <v>658</v>
      </c>
      <c r="C41" s="190" t="s">
        <v>659</v>
      </c>
      <c r="D41" s="192"/>
      <c r="E41" s="192"/>
      <c r="F41" s="192"/>
      <c r="G41" s="191"/>
    </row>
    <row r="42" spans="1:7" ht="39" customHeight="1" x14ac:dyDescent="0.2">
      <c r="A42" s="185"/>
      <c r="B42" s="184"/>
      <c r="C42" s="186"/>
      <c r="D42" s="188"/>
      <c r="E42" s="194"/>
      <c r="F42" s="188"/>
      <c r="G42" s="187"/>
    </row>
    <row r="43" spans="1:7" ht="39" customHeight="1" x14ac:dyDescent="0.2">
      <c r="A43" s="190"/>
      <c r="B43" s="189" t="s">
        <v>660</v>
      </c>
      <c r="C43" s="190" t="s">
        <v>661</v>
      </c>
      <c r="D43" s="192"/>
      <c r="E43" s="192"/>
      <c r="F43" s="192">
        <v>0</v>
      </c>
      <c r="G43" s="191">
        <v>0</v>
      </c>
    </row>
    <row r="44" spans="1:7" ht="39" customHeight="1" x14ac:dyDescent="0.2">
      <c r="A44" s="190" t="s">
        <v>662</v>
      </c>
      <c r="B44" s="189" t="s">
        <v>663</v>
      </c>
      <c r="C44" s="190" t="s">
        <v>664</v>
      </c>
      <c r="D44" s="192"/>
      <c r="E44" s="192"/>
      <c r="F44" s="192"/>
      <c r="G44" s="191"/>
    </row>
    <row r="45" spans="1:7" ht="39" customHeight="1" x14ac:dyDescent="0.2">
      <c r="A45" s="185"/>
      <c r="B45" s="184"/>
      <c r="C45" s="186"/>
      <c r="D45" s="188"/>
      <c r="E45" s="194"/>
      <c r="F45" s="188"/>
      <c r="G45" s="187"/>
    </row>
    <row r="46" spans="1:7" ht="39" customHeight="1" x14ac:dyDescent="0.2">
      <c r="A46" s="185" t="s">
        <v>665</v>
      </c>
      <c r="B46" s="184" t="s">
        <v>666</v>
      </c>
      <c r="C46" s="186" t="s">
        <v>667</v>
      </c>
      <c r="D46" s="188"/>
      <c r="E46" s="194"/>
      <c r="F46" s="188">
        <v>0</v>
      </c>
      <c r="G46" s="187">
        <v>0</v>
      </c>
    </row>
    <row r="47" spans="1:7" ht="39" customHeight="1" x14ac:dyDescent="0.2">
      <c r="A47" s="185" t="s">
        <v>668</v>
      </c>
      <c r="B47" s="184" t="s">
        <v>669</v>
      </c>
      <c r="C47" s="186" t="s">
        <v>670</v>
      </c>
      <c r="D47" s="188"/>
      <c r="E47" s="194"/>
      <c r="F47" s="188">
        <v>0</v>
      </c>
      <c r="G47" s="187">
        <v>0</v>
      </c>
    </row>
    <row r="48" spans="1:7" ht="39" customHeight="1" x14ac:dyDescent="0.2">
      <c r="A48" s="190"/>
      <c r="B48" s="189" t="s">
        <v>671</v>
      </c>
      <c r="C48" s="190" t="s">
        <v>672</v>
      </c>
      <c r="D48" s="192"/>
      <c r="E48" s="192"/>
      <c r="F48" s="192">
        <v>0</v>
      </c>
      <c r="G48" s="191">
        <v>0</v>
      </c>
    </row>
    <row r="49" spans="1:7" ht="39" customHeight="1" x14ac:dyDescent="0.2">
      <c r="A49" s="190" t="s">
        <v>673</v>
      </c>
      <c r="B49" s="189" t="s">
        <v>674</v>
      </c>
      <c r="C49" s="190" t="s">
        <v>675</v>
      </c>
      <c r="D49" s="192"/>
      <c r="E49" s="192"/>
      <c r="F49" s="192"/>
      <c r="G49" s="191"/>
    </row>
    <row r="50" spans="1:7" ht="39" customHeight="1" x14ac:dyDescent="0.2">
      <c r="A50" s="185"/>
      <c r="B50" s="184"/>
      <c r="C50" s="186"/>
      <c r="D50" s="188"/>
      <c r="E50" s="194"/>
      <c r="F50" s="188"/>
      <c r="G50" s="187"/>
    </row>
    <row r="51" spans="1:7" ht="39" customHeight="1" x14ac:dyDescent="0.2">
      <c r="A51" s="185" t="s">
        <v>676</v>
      </c>
      <c r="B51" s="184" t="s">
        <v>677</v>
      </c>
      <c r="C51" s="186" t="s">
        <v>678</v>
      </c>
      <c r="D51" s="188"/>
      <c r="E51" s="194"/>
      <c r="F51" s="188">
        <v>0</v>
      </c>
      <c r="G51" s="187">
        <v>0</v>
      </c>
    </row>
    <row r="52" spans="1:7" ht="39" customHeight="1" x14ac:dyDescent="0.2">
      <c r="A52" s="185" t="s">
        <v>679</v>
      </c>
      <c r="B52" s="184" t="s">
        <v>680</v>
      </c>
      <c r="C52" s="186" t="s">
        <v>681</v>
      </c>
      <c r="D52" s="188"/>
      <c r="E52" s="194"/>
      <c r="F52" s="188">
        <v>0</v>
      </c>
      <c r="G52" s="187">
        <v>0</v>
      </c>
    </row>
    <row r="53" spans="1:7" ht="33.950000000000003" customHeight="1" x14ac:dyDescent="0.2">
      <c r="A53" s="190"/>
      <c r="B53" s="189" t="s">
        <v>682</v>
      </c>
      <c r="C53" s="190" t="s">
        <v>683</v>
      </c>
      <c r="D53" s="192"/>
      <c r="E53" s="192"/>
      <c r="F53" s="192">
        <v>0</v>
      </c>
      <c r="G53" s="191">
        <v>0</v>
      </c>
    </row>
    <row r="54" spans="1:7" ht="39" customHeight="1" x14ac:dyDescent="0.2">
      <c r="A54" s="190"/>
      <c r="B54" s="189" t="s">
        <v>684</v>
      </c>
      <c r="C54" s="190" t="s">
        <v>685</v>
      </c>
      <c r="D54" s="192"/>
      <c r="E54" s="192"/>
      <c r="F54" s="192">
        <v>316237097800</v>
      </c>
      <c r="G54" s="191">
        <v>0.86797340146517998</v>
      </c>
    </row>
    <row r="55" spans="1:7" ht="39" customHeight="1" x14ac:dyDescent="0.2">
      <c r="A55" s="190" t="s">
        <v>686</v>
      </c>
      <c r="B55" s="189" t="s">
        <v>687</v>
      </c>
      <c r="C55" s="190" t="s">
        <v>688</v>
      </c>
      <c r="D55" s="192"/>
      <c r="E55" s="192"/>
      <c r="F55" s="192"/>
      <c r="G55" s="191"/>
    </row>
    <row r="56" spans="1:7" ht="39" customHeight="1" x14ac:dyDescent="0.2">
      <c r="A56" s="185"/>
      <c r="B56" s="184"/>
      <c r="C56" s="186"/>
      <c r="D56" s="188"/>
      <c r="E56" s="194"/>
      <c r="F56" s="188"/>
      <c r="G56" s="187"/>
    </row>
    <row r="57" spans="1:7" ht="39" customHeight="1" x14ac:dyDescent="0.2">
      <c r="A57" s="185" t="s">
        <v>689</v>
      </c>
      <c r="B57" s="184" t="s">
        <v>690</v>
      </c>
      <c r="C57" s="186" t="s">
        <v>691</v>
      </c>
      <c r="D57" s="188"/>
      <c r="E57" s="194"/>
      <c r="F57" s="188">
        <v>0</v>
      </c>
      <c r="G57" s="187">
        <v>0</v>
      </c>
    </row>
    <row r="58" spans="1:7" ht="39" customHeight="1" x14ac:dyDescent="0.2">
      <c r="A58" s="185" t="s">
        <v>692</v>
      </c>
      <c r="B58" s="184" t="s">
        <v>693</v>
      </c>
      <c r="C58" s="186" t="s">
        <v>694</v>
      </c>
      <c r="D58" s="188"/>
      <c r="E58" s="194"/>
      <c r="F58" s="188">
        <v>0</v>
      </c>
      <c r="G58" s="187">
        <v>0</v>
      </c>
    </row>
    <row r="59" spans="1:7" ht="51" x14ac:dyDescent="0.2">
      <c r="A59" s="185" t="s">
        <v>695</v>
      </c>
      <c r="B59" s="184" t="s">
        <v>696</v>
      </c>
      <c r="C59" s="186" t="s">
        <v>697</v>
      </c>
      <c r="D59" s="188"/>
      <c r="E59" s="194"/>
      <c r="F59" s="188">
        <v>0</v>
      </c>
      <c r="G59" s="187">
        <v>0</v>
      </c>
    </row>
    <row r="60" spans="1:7" ht="45" customHeight="1" x14ac:dyDescent="0.2">
      <c r="A60" s="185" t="s">
        <v>698</v>
      </c>
      <c r="B60" s="184" t="s">
        <v>699</v>
      </c>
      <c r="C60" s="186" t="s">
        <v>700</v>
      </c>
      <c r="D60" s="188"/>
      <c r="E60" s="194"/>
      <c r="F60" s="188">
        <v>12538865876</v>
      </c>
      <c r="G60" s="187">
        <v>3.4415323630975297E-2</v>
      </c>
    </row>
    <row r="61" spans="1:7" ht="57" customHeight="1" x14ac:dyDescent="0.2">
      <c r="A61" s="185" t="s">
        <v>701</v>
      </c>
      <c r="B61" s="184" t="s">
        <v>702</v>
      </c>
      <c r="C61" s="186" t="s">
        <v>703</v>
      </c>
      <c r="D61" s="188"/>
      <c r="E61" s="194"/>
      <c r="F61" s="188">
        <v>0</v>
      </c>
      <c r="G61" s="187">
        <v>0</v>
      </c>
    </row>
    <row r="62" spans="1:7" ht="39" customHeight="1" x14ac:dyDescent="0.2">
      <c r="A62" s="185" t="s">
        <v>704</v>
      </c>
      <c r="B62" s="184" t="s">
        <v>705</v>
      </c>
      <c r="C62" s="186" t="s">
        <v>706</v>
      </c>
      <c r="D62" s="188"/>
      <c r="E62" s="194"/>
      <c r="F62" s="188">
        <v>0</v>
      </c>
      <c r="G62" s="187">
        <v>0</v>
      </c>
    </row>
    <row r="63" spans="1:7" ht="39" customHeight="1" x14ac:dyDescent="0.2">
      <c r="A63" s="185" t="s">
        <v>707</v>
      </c>
      <c r="B63" s="184" t="s">
        <v>708</v>
      </c>
      <c r="C63" s="186" t="s">
        <v>709</v>
      </c>
      <c r="D63" s="188"/>
      <c r="E63" s="194"/>
      <c r="F63" s="188">
        <v>0</v>
      </c>
      <c r="G63" s="187">
        <v>0</v>
      </c>
    </row>
    <row r="64" spans="1:7" ht="39" customHeight="1" x14ac:dyDescent="0.2">
      <c r="A64" s="190"/>
      <c r="B64" s="189" t="s">
        <v>710</v>
      </c>
      <c r="C64" s="190" t="s">
        <v>711</v>
      </c>
      <c r="D64" s="192"/>
      <c r="E64" s="192"/>
      <c r="F64" s="192">
        <v>12538865876</v>
      </c>
      <c r="G64" s="191">
        <v>3.4415323630975297E-2</v>
      </c>
    </row>
    <row r="65" spans="1:7" ht="39" customHeight="1" x14ac:dyDescent="0.2">
      <c r="A65" s="190" t="s">
        <v>712</v>
      </c>
      <c r="B65" s="189" t="s">
        <v>713</v>
      </c>
      <c r="C65" s="190" t="s">
        <v>714</v>
      </c>
      <c r="D65" s="192"/>
      <c r="E65" s="192"/>
      <c r="F65" s="192"/>
      <c r="G65" s="191"/>
    </row>
    <row r="66" spans="1:7" ht="39" customHeight="1" x14ac:dyDescent="0.2">
      <c r="A66" s="185" t="s">
        <v>715</v>
      </c>
      <c r="B66" s="184" t="s">
        <v>716</v>
      </c>
      <c r="C66" s="186" t="s">
        <v>717</v>
      </c>
      <c r="D66" s="188"/>
      <c r="E66" s="194"/>
      <c r="F66" s="188">
        <v>35563654642</v>
      </c>
      <c r="G66" s="187">
        <v>9.7611274903844303E-2</v>
      </c>
    </row>
    <row r="67" spans="1:7" ht="39" customHeight="1" x14ac:dyDescent="0.2">
      <c r="A67" s="185"/>
      <c r="B67" s="184"/>
      <c r="C67" s="186"/>
      <c r="D67" s="188"/>
      <c r="E67" s="194"/>
      <c r="F67" s="188"/>
      <c r="G67" s="187"/>
    </row>
    <row r="68" spans="1:7" ht="39" customHeight="1" x14ac:dyDescent="0.2">
      <c r="A68" s="185" t="s">
        <v>718</v>
      </c>
      <c r="B68" s="184" t="s">
        <v>719</v>
      </c>
      <c r="C68" s="186" t="s">
        <v>720</v>
      </c>
      <c r="D68" s="188"/>
      <c r="E68" s="194"/>
      <c r="F68" s="188">
        <v>35563654642</v>
      </c>
      <c r="G68" s="187">
        <v>9.7611274903844303E-2</v>
      </c>
    </row>
    <row r="69" spans="1:7" ht="39" customHeight="1" x14ac:dyDescent="0.2">
      <c r="A69" s="185" t="s">
        <v>721</v>
      </c>
      <c r="B69" s="184" t="s">
        <v>722</v>
      </c>
      <c r="C69" s="186" t="s">
        <v>723</v>
      </c>
      <c r="D69" s="188"/>
      <c r="E69" s="194"/>
      <c r="F69" s="188">
        <v>0</v>
      </c>
      <c r="G69" s="187">
        <v>0</v>
      </c>
    </row>
    <row r="70" spans="1:7" ht="39" customHeight="1" x14ac:dyDescent="0.2">
      <c r="A70" s="185" t="s">
        <v>724</v>
      </c>
      <c r="B70" s="184" t="s">
        <v>725</v>
      </c>
      <c r="C70" s="186" t="s">
        <v>726</v>
      </c>
      <c r="D70" s="188"/>
      <c r="E70" s="194"/>
      <c r="F70" s="188">
        <v>0</v>
      </c>
      <c r="G70" s="187">
        <v>0</v>
      </c>
    </row>
    <row r="71" spans="1:7" ht="39" customHeight="1" x14ac:dyDescent="0.2">
      <c r="A71" s="185"/>
      <c r="B71" s="184"/>
      <c r="C71" s="186"/>
      <c r="D71" s="188"/>
      <c r="E71" s="194"/>
      <c r="F71" s="188"/>
      <c r="G71" s="187"/>
    </row>
    <row r="72" spans="1:7" ht="39" customHeight="1" x14ac:dyDescent="0.2">
      <c r="A72" s="185" t="s">
        <v>727</v>
      </c>
      <c r="B72" s="184" t="s">
        <v>728</v>
      </c>
      <c r="C72" s="186" t="s">
        <v>729</v>
      </c>
      <c r="D72" s="188"/>
      <c r="E72" s="194"/>
      <c r="F72" s="188">
        <v>0</v>
      </c>
      <c r="G72" s="187">
        <v>0</v>
      </c>
    </row>
    <row r="73" spans="1:7" ht="39" customHeight="1" x14ac:dyDescent="0.2">
      <c r="A73" s="190"/>
      <c r="B73" s="189" t="s">
        <v>730</v>
      </c>
      <c r="C73" s="190" t="s">
        <v>731</v>
      </c>
      <c r="D73" s="192"/>
      <c r="E73" s="192"/>
      <c r="F73" s="192">
        <v>35563654642</v>
      </c>
      <c r="G73" s="191">
        <v>9.7611274903844303E-2</v>
      </c>
    </row>
    <row r="74" spans="1:7" ht="39" customHeight="1" x14ac:dyDescent="0.2">
      <c r="A74" s="190" t="s">
        <v>732</v>
      </c>
      <c r="B74" s="189" t="s">
        <v>733</v>
      </c>
      <c r="C74" s="190" t="s">
        <v>734</v>
      </c>
      <c r="D74" s="192"/>
      <c r="E74" s="192"/>
      <c r="F74" s="192">
        <v>364339618318</v>
      </c>
      <c r="G74" s="191">
        <v>1</v>
      </c>
    </row>
    <row r="75" spans="1:7" ht="16.899999999999999" customHeight="1" x14ac:dyDescent="0.2">
      <c r="A75" s="70"/>
      <c r="B75" s="34"/>
      <c r="C75" s="34"/>
      <c r="D75" s="34"/>
      <c r="E75" s="19"/>
      <c r="F75" s="34"/>
    </row>
    <row r="76" spans="1:7" ht="16.899999999999999" customHeight="1" x14ac:dyDescent="0.2">
      <c r="A76" s="19" t="s">
        <v>10</v>
      </c>
      <c r="B76" s="34"/>
      <c r="C76" s="34"/>
      <c r="D76" s="34"/>
      <c r="E76" s="19" t="s">
        <v>11</v>
      </c>
      <c r="F76" s="34"/>
    </row>
    <row r="77" spans="1:7" ht="16.899999999999999" customHeight="1" x14ac:dyDescent="0.2">
      <c r="A77" s="20" t="s">
        <v>12</v>
      </c>
      <c r="B77" s="34"/>
      <c r="C77" s="34"/>
      <c r="D77" s="34"/>
      <c r="E77" s="20" t="s">
        <v>13</v>
      </c>
      <c r="F77" s="34"/>
    </row>
    <row r="78" spans="1:7" ht="16.899999999999999" customHeight="1" x14ac:dyDescent="0.2"/>
    <row r="79" spans="1:7" ht="16.899999999999999" customHeight="1" x14ac:dyDescent="0.2">
      <c r="A79" s="27"/>
      <c r="E79" s="27"/>
    </row>
    <row r="80" spans="1:7" ht="16.899999999999999" customHeight="1" x14ac:dyDescent="0.2"/>
    <row r="81" spans="1:7" ht="16.899999999999999" customHeight="1" x14ac:dyDescent="0.2"/>
    <row r="82" spans="1:7" ht="16.899999999999999" customHeight="1" x14ac:dyDescent="0.2"/>
    <row r="83" spans="1:7" ht="16.899999999999999" customHeight="1" x14ac:dyDescent="0.2"/>
    <row r="84" spans="1:7" ht="16.899999999999999" customHeight="1" x14ac:dyDescent="0.2"/>
    <row r="85" spans="1:7" ht="16.899999999999999" customHeight="1" x14ac:dyDescent="0.2"/>
    <row r="86" spans="1:7" ht="16.899999999999999" customHeight="1" x14ac:dyDescent="0.2">
      <c r="A86" s="35" t="s">
        <v>14</v>
      </c>
      <c r="B86" s="31"/>
      <c r="C86" s="31"/>
      <c r="E86" s="35" t="s">
        <v>1106</v>
      </c>
      <c r="F86" s="31"/>
      <c r="G86" s="31"/>
    </row>
    <row r="87" spans="1:7" ht="16.899999999999999" customHeight="1" x14ac:dyDescent="0.2">
      <c r="A87" s="36" t="s">
        <v>1113</v>
      </c>
      <c r="E87" s="36" t="s">
        <v>1114</v>
      </c>
    </row>
    <row r="88" spans="1:7" ht="16.899999999999999" customHeight="1" x14ac:dyDescent="0.2">
      <c r="A88" s="37" t="s">
        <v>1115</v>
      </c>
      <c r="E88" s="38" t="s">
        <v>1116</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&amp;L&amp;"Arial"&amp;9&amp;K317100PUBLIC&amp;1#</oddHeader>
  </headerFooter>
  <rowBreaks count="2" manualBreakCount="2">
    <brk id="43" max="6" man="1"/>
    <brk id="71" max="16383"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95"/>
  <sheetViews>
    <sheetView view="pageBreakPreview" topLeftCell="A95" zoomScale="90" zoomScaleNormal="100" zoomScaleSheetLayoutView="90" workbookViewId="0">
      <selection activeCell="A95" sqref="A95"/>
    </sheetView>
  </sheetViews>
  <sheetFormatPr defaultColWidth="8.7109375" defaultRowHeight="12.75" x14ac:dyDescent="0.2"/>
  <cols>
    <col min="1" max="1" width="69.85546875" style="14" customWidth="1"/>
    <col min="2" max="2" width="12" style="14" customWidth="1"/>
    <col min="3" max="3" width="12.5703125" style="14" customWidth="1"/>
    <col min="4" max="4" width="28" style="14" customWidth="1"/>
    <col min="5" max="5" width="25.5703125" style="14" customWidth="1"/>
    <col min="6" max="6" width="27.7109375" style="14" customWidth="1"/>
    <col min="7" max="7" width="28.85546875" style="14" customWidth="1"/>
    <col min="8" max="16384" width="8.7109375" style="32"/>
  </cols>
  <sheetData>
    <row r="1" spans="1:7" ht="57" customHeight="1" x14ac:dyDescent="0.2">
      <c r="A1" s="205" t="s">
        <v>586</v>
      </c>
      <c r="B1" s="205"/>
      <c r="C1" s="205"/>
      <c r="D1" s="205"/>
      <c r="E1" s="205"/>
      <c r="F1" s="205"/>
      <c r="G1" s="205"/>
    </row>
    <row r="2" spans="1:7" ht="57" customHeight="1" x14ac:dyDescent="0.2">
      <c r="A2" s="206" t="s">
        <v>585</v>
      </c>
      <c r="B2" s="206"/>
      <c r="C2" s="206"/>
      <c r="D2" s="206"/>
      <c r="E2" s="206"/>
      <c r="F2" s="206"/>
      <c r="G2" s="206"/>
    </row>
    <row r="3" spans="1:7" ht="43.9" customHeight="1" x14ac:dyDescent="0.2">
      <c r="A3" s="207" t="s">
        <v>148</v>
      </c>
      <c r="B3" s="207"/>
      <c r="C3" s="207"/>
      <c r="D3" s="207"/>
      <c r="E3" s="207"/>
      <c r="F3" s="207"/>
      <c r="G3" s="207"/>
    </row>
    <row r="4" spans="1:7" ht="9.4" customHeight="1" x14ac:dyDescent="0.2"/>
    <row r="5" spans="1:7" x14ac:dyDescent="0.2">
      <c r="A5" s="208" t="str">
        <f>TONGQUAN!C2</f>
        <v>Tháng 03 năm 2024
/ Mar 2024</v>
      </c>
      <c r="B5" s="208"/>
      <c r="C5" s="208"/>
      <c r="D5" s="208"/>
      <c r="E5" s="208"/>
      <c r="F5" s="208"/>
      <c r="G5" s="208"/>
    </row>
    <row r="7" spans="1:7" ht="16.899999999999999" customHeight="1" x14ac:dyDescent="0.2">
      <c r="A7" s="150" t="s">
        <v>2</v>
      </c>
      <c r="D7" s="203" t="str">
        <f>TONGQUAN!D5</f>
        <v>Công ty Cổ phần Quản lý Quỹ Kỹ Thương</v>
      </c>
      <c r="E7" s="203"/>
      <c r="F7" s="203"/>
      <c r="G7" s="203"/>
    </row>
    <row r="8" spans="1:7" ht="16.899999999999999" customHeight="1" x14ac:dyDescent="0.2">
      <c r="A8" s="155" t="s">
        <v>15</v>
      </c>
      <c r="D8" s="221" t="str">
        <f>TONGQUAN!D6</f>
        <v>Techcom Capital Joint Stock Company</v>
      </c>
      <c r="E8" s="221"/>
      <c r="F8" s="221"/>
      <c r="G8" s="221"/>
    </row>
    <row r="9" spans="1:7" ht="16.899999999999999" customHeight="1" x14ac:dyDescent="0.2">
      <c r="A9" s="150" t="s">
        <v>3</v>
      </c>
      <c r="D9" s="203" t="str">
        <f>TONGQUAN!D7</f>
        <v>Ngân hàng TNHH Một thành viên Standard Chartered (Việt Nam)</v>
      </c>
      <c r="E9" s="203"/>
      <c r="F9" s="203"/>
      <c r="G9" s="203"/>
    </row>
    <row r="10" spans="1:7" ht="16.899999999999999" customHeight="1" x14ac:dyDescent="0.2">
      <c r="A10" s="155" t="s">
        <v>4</v>
      </c>
      <c r="D10" s="221" t="str">
        <f>TONGQUAN!D8</f>
        <v>Standard Chartered Bank (Vietnam) Limited</v>
      </c>
      <c r="E10" s="221"/>
      <c r="F10" s="221"/>
      <c r="G10" s="221"/>
    </row>
    <row r="11" spans="1:7" ht="16.899999999999999" customHeight="1" x14ac:dyDescent="0.2">
      <c r="A11" s="150" t="s">
        <v>5</v>
      </c>
      <c r="D11" s="203" t="str">
        <f>TONGQUAN!D9</f>
        <v>Quỹ Đầu tư Cổ phiếu Techcom</v>
      </c>
      <c r="E11" s="203"/>
      <c r="F11" s="203"/>
      <c r="G11" s="203"/>
    </row>
    <row r="12" spans="1:7" ht="16.899999999999999" customHeight="1" x14ac:dyDescent="0.2">
      <c r="A12" s="155" t="s">
        <v>6</v>
      </c>
      <c r="D12" s="221" t="str">
        <f>TONGQUAN!D10</f>
        <v>Techcom Equity Fund(TCEF1)</v>
      </c>
      <c r="E12" s="221"/>
      <c r="F12" s="221"/>
      <c r="G12" s="221"/>
    </row>
    <row r="13" spans="1:7" ht="16.899999999999999" customHeight="1" x14ac:dyDescent="0.2">
      <c r="A13" s="150" t="s">
        <v>7</v>
      </c>
      <c r="D13" s="203" t="str">
        <f>TONGQUAN!D11</f>
        <v>Ngày 02 tháng 04 năm 2024</v>
      </c>
      <c r="E13" s="203"/>
      <c r="F13" s="203"/>
      <c r="G13" s="203"/>
    </row>
    <row r="14" spans="1:7" ht="16.899999999999999" customHeight="1" x14ac:dyDescent="0.2">
      <c r="A14" s="155" t="s">
        <v>8</v>
      </c>
      <c r="D14" s="221" t="str">
        <f>TONGQUAN!D12</f>
        <v>02 Apr 2024</v>
      </c>
      <c r="E14" s="221"/>
      <c r="F14" s="221"/>
      <c r="G14" s="221"/>
    </row>
    <row r="16" spans="1:7" ht="39" customHeight="1" x14ac:dyDescent="0.2">
      <c r="A16" s="213" t="s">
        <v>149</v>
      </c>
      <c r="B16" s="215" t="s">
        <v>150</v>
      </c>
      <c r="C16" s="215" t="s">
        <v>151</v>
      </c>
      <c r="D16" s="218" t="s">
        <v>1121</v>
      </c>
      <c r="E16" s="219"/>
      <c r="F16" s="218" t="s">
        <v>1122</v>
      </c>
      <c r="G16" s="219"/>
    </row>
    <row r="17" spans="1:10" ht="39" customHeight="1" x14ac:dyDescent="0.2">
      <c r="A17" s="214"/>
      <c r="B17" s="216"/>
      <c r="C17" s="217"/>
      <c r="D17" s="41" t="str">
        <f>BCKetQuaHoatDong_06028!D18</f>
        <v>Tháng 03 năm 2024
Mar 2024</v>
      </c>
      <c r="E17" s="42" t="s">
        <v>152</v>
      </c>
      <c r="F17" s="11" t="s">
        <v>1123</v>
      </c>
      <c r="G17" s="42" t="s">
        <v>152</v>
      </c>
    </row>
    <row r="18" spans="1:10" s="39" customFormat="1" ht="25.5" x14ac:dyDescent="0.2">
      <c r="A18" s="43" t="s">
        <v>290</v>
      </c>
      <c r="B18" s="44" t="s">
        <v>153</v>
      </c>
      <c r="C18" s="45"/>
      <c r="D18" s="24">
        <v>4275756269</v>
      </c>
      <c r="E18" s="24">
        <v>34952541794</v>
      </c>
      <c r="F18" s="24">
        <v>9875766675</v>
      </c>
      <c r="G18" s="24">
        <v>13983189020</v>
      </c>
    </row>
    <row r="19" spans="1:10" ht="25.5" x14ac:dyDescent="0.2">
      <c r="A19" s="46" t="s">
        <v>291</v>
      </c>
      <c r="B19" s="47" t="s">
        <v>154</v>
      </c>
      <c r="C19" s="48"/>
      <c r="D19" s="26">
        <v>0</v>
      </c>
      <c r="E19" s="26">
        <v>448350000</v>
      </c>
      <c r="F19" s="26">
        <v>1100000000</v>
      </c>
      <c r="G19" s="26">
        <v>1100600000</v>
      </c>
      <c r="J19" s="39"/>
    </row>
    <row r="20" spans="1:10" ht="25.5" x14ac:dyDescent="0.2">
      <c r="A20" s="46" t="s">
        <v>292</v>
      </c>
      <c r="B20" s="47" t="s">
        <v>155</v>
      </c>
      <c r="C20" s="49"/>
      <c r="D20" s="26">
        <v>2949819</v>
      </c>
      <c r="E20" s="26">
        <v>5322094</v>
      </c>
      <c r="F20" s="26">
        <v>325246575</v>
      </c>
      <c r="G20" s="26">
        <v>1014854794</v>
      </c>
      <c r="J20" s="39"/>
    </row>
    <row r="21" spans="1:10" ht="25.5" x14ac:dyDescent="0.2">
      <c r="A21" s="46" t="s">
        <v>241</v>
      </c>
      <c r="B21" s="47" t="s">
        <v>156</v>
      </c>
      <c r="C21" s="49"/>
      <c r="D21" s="26">
        <v>2949819</v>
      </c>
      <c r="E21" s="26">
        <v>5322094</v>
      </c>
      <c r="F21" s="26">
        <v>275901370</v>
      </c>
      <c r="G21" s="26">
        <v>890695890</v>
      </c>
      <c r="J21" s="39"/>
    </row>
    <row r="22" spans="1:10" ht="25.5" x14ac:dyDescent="0.2">
      <c r="A22" s="46" t="s">
        <v>591</v>
      </c>
      <c r="B22" s="47" t="s">
        <v>157</v>
      </c>
      <c r="C22" s="49"/>
      <c r="D22" s="26">
        <v>0</v>
      </c>
      <c r="E22" s="26">
        <v>0</v>
      </c>
      <c r="F22" s="26">
        <v>0</v>
      </c>
      <c r="G22" s="26">
        <v>0</v>
      </c>
      <c r="J22" s="39"/>
    </row>
    <row r="23" spans="1:10" ht="25.5" x14ac:dyDescent="0.2">
      <c r="A23" s="46" t="s">
        <v>293</v>
      </c>
      <c r="B23" s="47" t="s">
        <v>236</v>
      </c>
      <c r="C23" s="49"/>
      <c r="D23" s="26">
        <v>0</v>
      </c>
      <c r="E23" s="26">
        <v>0</v>
      </c>
      <c r="F23" s="26">
        <v>49345205</v>
      </c>
      <c r="G23" s="26">
        <v>124158904</v>
      </c>
      <c r="J23" s="39"/>
    </row>
    <row r="24" spans="1:10" ht="25.5" x14ac:dyDescent="0.2">
      <c r="A24" s="46" t="s">
        <v>240</v>
      </c>
      <c r="B24" s="47" t="s">
        <v>239</v>
      </c>
      <c r="C24" s="49"/>
      <c r="D24" s="26">
        <v>0</v>
      </c>
      <c r="E24" s="26">
        <v>0</v>
      </c>
      <c r="F24" s="26">
        <v>0</v>
      </c>
      <c r="G24" s="26">
        <v>0</v>
      </c>
      <c r="J24" s="39"/>
    </row>
    <row r="25" spans="1:10" ht="25.5" x14ac:dyDescent="0.2">
      <c r="A25" s="46" t="s">
        <v>242</v>
      </c>
      <c r="B25" s="50" t="s">
        <v>158</v>
      </c>
      <c r="C25" s="49"/>
      <c r="D25" s="26">
        <v>8674073116</v>
      </c>
      <c r="E25" s="26">
        <v>9606853482</v>
      </c>
      <c r="F25" s="26">
        <v>144116656</v>
      </c>
      <c r="G25" s="26">
        <v>5649879966</v>
      </c>
      <c r="J25" s="39"/>
    </row>
    <row r="26" spans="1:10" ht="25.5" x14ac:dyDescent="0.2">
      <c r="A26" s="46" t="s">
        <v>243</v>
      </c>
      <c r="B26" s="50" t="s">
        <v>159</v>
      </c>
      <c r="C26" s="49"/>
      <c r="D26" s="26">
        <v>-4401266666</v>
      </c>
      <c r="E26" s="26">
        <v>24892016218</v>
      </c>
      <c r="F26" s="26">
        <v>8306403444</v>
      </c>
      <c r="G26" s="26">
        <v>6217854260</v>
      </c>
      <c r="J26" s="39"/>
    </row>
    <row r="27" spans="1:10" ht="25.5" x14ac:dyDescent="0.2">
      <c r="A27" s="46" t="s">
        <v>294</v>
      </c>
      <c r="B27" s="50" t="s">
        <v>160</v>
      </c>
      <c r="C27" s="49"/>
      <c r="D27" s="26">
        <v>0</v>
      </c>
      <c r="E27" s="26">
        <v>0</v>
      </c>
      <c r="F27" s="26">
        <v>0</v>
      </c>
      <c r="G27" s="26">
        <v>0</v>
      </c>
      <c r="J27" s="39"/>
    </row>
    <row r="28" spans="1:10" ht="25.5" x14ac:dyDescent="0.2">
      <c r="A28" s="46" t="s">
        <v>244</v>
      </c>
      <c r="B28" s="50" t="s">
        <v>161</v>
      </c>
      <c r="C28" s="49"/>
      <c r="D28" s="26">
        <v>0</v>
      </c>
      <c r="E28" s="26">
        <v>0</v>
      </c>
      <c r="F28" s="26">
        <v>0</v>
      </c>
      <c r="G28" s="26">
        <v>0</v>
      </c>
      <c r="J28" s="39"/>
    </row>
    <row r="29" spans="1:10" ht="25.5" x14ac:dyDescent="0.2">
      <c r="A29" s="46" t="s">
        <v>295</v>
      </c>
      <c r="B29" s="50" t="s">
        <v>162</v>
      </c>
      <c r="C29" s="49"/>
      <c r="D29" s="26">
        <v>0</v>
      </c>
      <c r="E29" s="26">
        <v>0</v>
      </c>
      <c r="F29" s="26">
        <v>0</v>
      </c>
      <c r="G29" s="26">
        <v>0</v>
      </c>
      <c r="J29" s="39"/>
    </row>
    <row r="30" spans="1:10" ht="51" x14ac:dyDescent="0.2">
      <c r="A30" s="46" t="s">
        <v>296</v>
      </c>
      <c r="B30" s="50" t="s">
        <v>163</v>
      </c>
      <c r="C30" s="49"/>
      <c r="D30" s="26">
        <v>0</v>
      </c>
      <c r="E30" s="26">
        <v>0</v>
      </c>
      <c r="F30" s="26">
        <v>0</v>
      </c>
      <c r="G30" s="26">
        <v>0</v>
      </c>
      <c r="J30" s="39"/>
    </row>
    <row r="31" spans="1:10" s="39" customFormat="1" ht="25.5" x14ac:dyDescent="0.2">
      <c r="A31" s="43" t="s">
        <v>264</v>
      </c>
      <c r="B31" s="44" t="s">
        <v>164</v>
      </c>
      <c r="C31" s="45"/>
      <c r="D31" s="24">
        <v>308045192</v>
      </c>
      <c r="E31" s="24">
        <v>637174632</v>
      </c>
      <c r="F31" s="24">
        <v>242458281</v>
      </c>
      <c r="G31" s="24">
        <v>637411694</v>
      </c>
    </row>
    <row r="32" spans="1:10" ht="25.5" x14ac:dyDescent="0.2">
      <c r="A32" s="46" t="s">
        <v>165</v>
      </c>
      <c r="B32" s="50" t="s">
        <v>166</v>
      </c>
      <c r="C32" s="49"/>
      <c r="D32" s="26">
        <v>308045192</v>
      </c>
      <c r="E32" s="26">
        <v>637174632</v>
      </c>
      <c r="F32" s="26">
        <v>242458281</v>
      </c>
      <c r="G32" s="26">
        <v>637411694</v>
      </c>
      <c r="J32" s="39"/>
    </row>
    <row r="33" spans="1:10" ht="25.5" x14ac:dyDescent="0.2">
      <c r="A33" s="51" t="s">
        <v>592</v>
      </c>
      <c r="B33" s="47" t="s">
        <v>167</v>
      </c>
      <c r="C33" s="48"/>
      <c r="D33" s="26">
        <v>307839114</v>
      </c>
      <c r="E33" s="26">
        <v>635794420</v>
      </c>
      <c r="F33" s="26">
        <v>240337979</v>
      </c>
      <c r="G33" s="26">
        <v>632514274</v>
      </c>
      <c r="J33" s="39"/>
    </row>
    <row r="34" spans="1:10" ht="25.5" x14ac:dyDescent="0.2">
      <c r="A34" s="51" t="s">
        <v>42</v>
      </c>
      <c r="B34" s="47" t="s">
        <v>168</v>
      </c>
      <c r="C34" s="48"/>
      <c r="D34" s="26">
        <v>206078</v>
      </c>
      <c r="E34" s="26">
        <v>1380212</v>
      </c>
      <c r="F34" s="26">
        <v>2120302</v>
      </c>
      <c r="G34" s="26">
        <v>4897420</v>
      </c>
      <c r="J34" s="39"/>
    </row>
    <row r="35" spans="1:10" ht="25.5" x14ac:dyDescent="0.2">
      <c r="A35" s="51" t="s">
        <v>169</v>
      </c>
      <c r="B35" s="47" t="s">
        <v>170</v>
      </c>
      <c r="C35" s="49"/>
      <c r="D35" s="26">
        <v>0</v>
      </c>
      <c r="E35" s="26">
        <v>0</v>
      </c>
      <c r="F35" s="26">
        <v>0</v>
      </c>
      <c r="G35" s="26">
        <v>0</v>
      </c>
      <c r="J35" s="39"/>
    </row>
    <row r="36" spans="1:10" ht="25.5" x14ac:dyDescent="0.2">
      <c r="A36" s="51" t="s">
        <v>171</v>
      </c>
      <c r="B36" s="47" t="s">
        <v>172</v>
      </c>
      <c r="C36" s="49"/>
      <c r="D36" s="26">
        <v>0</v>
      </c>
      <c r="E36" s="26">
        <v>0</v>
      </c>
      <c r="F36" s="26">
        <v>0</v>
      </c>
      <c r="G36" s="26">
        <v>0</v>
      </c>
      <c r="J36" s="39"/>
    </row>
    <row r="37" spans="1:10" ht="38.25" x14ac:dyDescent="0.2">
      <c r="A37" s="51" t="s">
        <v>173</v>
      </c>
      <c r="B37" s="47" t="s">
        <v>174</v>
      </c>
      <c r="C37" s="49"/>
      <c r="D37" s="26">
        <v>0</v>
      </c>
      <c r="E37" s="26">
        <v>0</v>
      </c>
      <c r="F37" s="26">
        <v>0</v>
      </c>
      <c r="G37" s="26">
        <v>0</v>
      </c>
      <c r="J37" s="39"/>
    </row>
    <row r="38" spans="1:10" ht="25.5" x14ac:dyDescent="0.2">
      <c r="A38" s="51" t="s">
        <v>265</v>
      </c>
      <c r="B38" s="47" t="s">
        <v>175</v>
      </c>
      <c r="C38" s="49"/>
      <c r="D38" s="26">
        <v>0</v>
      </c>
      <c r="E38" s="26">
        <v>0</v>
      </c>
      <c r="F38" s="26">
        <v>0</v>
      </c>
      <c r="G38" s="26">
        <v>0</v>
      </c>
      <c r="J38" s="39"/>
    </row>
    <row r="39" spans="1:10" s="39" customFormat="1" ht="25.5" x14ac:dyDescent="0.2">
      <c r="A39" s="43" t="s">
        <v>266</v>
      </c>
      <c r="B39" s="44" t="s">
        <v>176</v>
      </c>
      <c r="C39" s="45"/>
      <c r="D39" s="24">
        <v>487186058</v>
      </c>
      <c r="E39" s="24">
        <v>1419697785</v>
      </c>
      <c r="F39" s="24">
        <v>511771728</v>
      </c>
      <c r="G39" s="24">
        <v>1560667052</v>
      </c>
    </row>
    <row r="40" spans="1:10" ht="25.5" x14ac:dyDescent="0.2">
      <c r="A40" s="51" t="s">
        <v>297</v>
      </c>
      <c r="B40" s="47" t="s">
        <v>177</v>
      </c>
      <c r="C40" s="49"/>
      <c r="D40" s="26">
        <v>340032391</v>
      </c>
      <c r="E40" s="26">
        <v>979188428</v>
      </c>
      <c r="F40" s="26">
        <v>357804265</v>
      </c>
      <c r="G40" s="26">
        <v>1095362314</v>
      </c>
      <c r="J40" s="39"/>
    </row>
    <row r="41" spans="1:10" ht="25.5" x14ac:dyDescent="0.2">
      <c r="A41" s="51" t="s">
        <v>178</v>
      </c>
      <c r="B41" s="47" t="s">
        <v>179</v>
      </c>
      <c r="C41" s="48"/>
      <c r="D41" s="26">
        <v>19886167</v>
      </c>
      <c r="E41" s="26">
        <v>58596857</v>
      </c>
      <c r="F41" s="26">
        <v>25947954</v>
      </c>
      <c r="G41" s="26">
        <v>72600168</v>
      </c>
      <c r="J41" s="39"/>
    </row>
    <row r="42" spans="1:10" ht="25.5" x14ac:dyDescent="0.2">
      <c r="A42" s="16" t="s">
        <v>23</v>
      </c>
      <c r="B42" s="52" t="s">
        <v>180</v>
      </c>
      <c r="C42" s="48"/>
      <c r="D42" s="26">
        <v>14168014</v>
      </c>
      <c r="E42" s="26">
        <v>40799517</v>
      </c>
      <c r="F42" s="26">
        <v>14908511</v>
      </c>
      <c r="G42" s="26">
        <v>45640098</v>
      </c>
      <c r="J42" s="39"/>
    </row>
    <row r="43" spans="1:10" ht="25.5" x14ac:dyDescent="0.2">
      <c r="A43" s="16" t="s">
        <v>24</v>
      </c>
      <c r="B43" s="52" t="s">
        <v>181</v>
      </c>
      <c r="C43" s="48"/>
      <c r="D43" s="26">
        <v>3240000</v>
      </c>
      <c r="E43" s="26">
        <v>10290000</v>
      </c>
      <c r="F43" s="26">
        <v>8250000</v>
      </c>
      <c r="G43" s="26">
        <v>19365000</v>
      </c>
      <c r="J43" s="39"/>
    </row>
    <row r="44" spans="1:10" ht="51" x14ac:dyDescent="0.2">
      <c r="A44" s="16" t="s">
        <v>595</v>
      </c>
      <c r="B44" s="52" t="s">
        <v>182</v>
      </c>
      <c r="C44" s="48"/>
      <c r="D44" s="26">
        <v>2478153</v>
      </c>
      <c r="E44" s="26">
        <v>7507340</v>
      </c>
      <c r="F44" s="26">
        <v>2789443</v>
      </c>
      <c r="G44" s="26">
        <v>7595070</v>
      </c>
      <c r="J44" s="39"/>
    </row>
    <row r="45" spans="1:10" ht="25.5" x14ac:dyDescent="0.2">
      <c r="A45" s="51" t="s">
        <v>183</v>
      </c>
      <c r="B45" s="47" t="s">
        <v>184</v>
      </c>
      <c r="C45" s="48"/>
      <c r="D45" s="26">
        <v>18150000</v>
      </c>
      <c r="E45" s="26">
        <v>54450000</v>
      </c>
      <c r="F45" s="26">
        <v>18150000</v>
      </c>
      <c r="G45" s="26">
        <v>54450000</v>
      </c>
      <c r="J45" s="39"/>
    </row>
    <row r="46" spans="1:10" ht="25.5" x14ac:dyDescent="0.2">
      <c r="A46" s="51" t="s">
        <v>185</v>
      </c>
      <c r="B46" s="47" t="s">
        <v>186</v>
      </c>
      <c r="C46" s="48"/>
      <c r="D46" s="26">
        <v>65862500</v>
      </c>
      <c r="E46" s="26">
        <v>197587500</v>
      </c>
      <c r="F46" s="26">
        <v>65862500</v>
      </c>
      <c r="G46" s="26">
        <v>197587500</v>
      </c>
      <c r="J46" s="39"/>
    </row>
    <row r="47" spans="1:10" ht="25.5" x14ac:dyDescent="0.2">
      <c r="A47" s="51" t="s">
        <v>187</v>
      </c>
      <c r="B47" s="47" t="s">
        <v>188</v>
      </c>
      <c r="C47" s="48"/>
      <c r="D47" s="26">
        <v>13200000</v>
      </c>
      <c r="E47" s="26">
        <v>39600000</v>
      </c>
      <c r="F47" s="26">
        <v>13200000</v>
      </c>
      <c r="G47" s="26">
        <v>39600000</v>
      </c>
      <c r="J47" s="39"/>
    </row>
    <row r="48" spans="1:10" ht="25.5" x14ac:dyDescent="0.2">
      <c r="A48" s="51" t="s">
        <v>189</v>
      </c>
      <c r="B48" s="47" t="s">
        <v>190</v>
      </c>
      <c r="C48" s="48"/>
      <c r="D48" s="26">
        <v>0</v>
      </c>
      <c r="E48" s="26">
        <v>0</v>
      </c>
      <c r="F48" s="26">
        <v>0</v>
      </c>
      <c r="G48" s="26">
        <v>0</v>
      </c>
      <c r="J48" s="39"/>
    </row>
    <row r="49" spans="1:10" ht="38.25" x14ac:dyDescent="0.2">
      <c r="A49" s="17" t="s">
        <v>298</v>
      </c>
      <c r="B49" s="52" t="s">
        <v>191</v>
      </c>
      <c r="C49" s="48"/>
      <c r="D49" s="26">
        <v>0</v>
      </c>
      <c r="E49" s="26">
        <v>0</v>
      </c>
      <c r="F49" s="26">
        <v>0</v>
      </c>
      <c r="G49" s="26">
        <v>0</v>
      </c>
      <c r="J49" s="39"/>
    </row>
    <row r="50" spans="1:10" ht="25.5" x14ac:dyDescent="0.2">
      <c r="A50" s="17" t="s">
        <v>299</v>
      </c>
      <c r="B50" s="52" t="s">
        <v>192</v>
      </c>
      <c r="C50" s="48"/>
      <c r="D50" s="26">
        <v>0</v>
      </c>
      <c r="E50" s="26">
        <v>0</v>
      </c>
      <c r="F50" s="26">
        <v>0</v>
      </c>
      <c r="G50" s="26">
        <v>0</v>
      </c>
      <c r="J50" s="39"/>
    </row>
    <row r="51" spans="1:10" ht="25.5" x14ac:dyDescent="0.2">
      <c r="A51" s="51" t="s">
        <v>193</v>
      </c>
      <c r="B51" s="47" t="s">
        <v>194</v>
      </c>
      <c r="C51" s="48"/>
      <c r="D51" s="26">
        <v>0</v>
      </c>
      <c r="E51" s="26">
        <v>0</v>
      </c>
      <c r="F51" s="26">
        <v>0</v>
      </c>
      <c r="G51" s="26">
        <v>0</v>
      </c>
      <c r="J51" s="39"/>
    </row>
    <row r="52" spans="1:10" ht="25.5" x14ac:dyDescent="0.2">
      <c r="A52" s="51" t="s">
        <v>267</v>
      </c>
      <c r="B52" s="47" t="s">
        <v>195</v>
      </c>
      <c r="C52" s="48"/>
      <c r="D52" s="26">
        <v>0</v>
      </c>
      <c r="E52" s="26">
        <v>0</v>
      </c>
      <c r="F52" s="26">
        <v>0</v>
      </c>
      <c r="G52" s="26">
        <v>0</v>
      </c>
      <c r="J52" s="39"/>
    </row>
    <row r="53" spans="1:10" ht="25.5" x14ac:dyDescent="0.2">
      <c r="A53" s="51" t="s">
        <v>196</v>
      </c>
      <c r="B53" s="47" t="s">
        <v>197</v>
      </c>
      <c r="C53" s="48"/>
      <c r="D53" s="26">
        <v>0</v>
      </c>
      <c r="E53" s="26">
        <v>0</v>
      </c>
      <c r="F53" s="26">
        <v>0</v>
      </c>
      <c r="G53" s="26">
        <v>0</v>
      </c>
      <c r="J53" s="39"/>
    </row>
    <row r="54" spans="1:10" ht="25.5" x14ac:dyDescent="0.2">
      <c r="A54" s="51" t="s">
        <v>268</v>
      </c>
      <c r="B54" s="53" t="s">
        <v>198</v>
      </c>
      <c r="C54" s="48"/>
      <c r="D54" s="26">
        <v>30055000</v>
      </c>
      <c r="E54" s="26">
        <v>90275000</v>
      </c>
      <c r="F54" s="26">
        <v>30807009</v>
      </c>
      <c r="G54" s="26">
        <v>101067070</v>
      </c>
      <c r="J54" s="39"/>
    </row>
    <row r="55" spans="1:10" ht="25.5" x14ac:dyDescent="0.2">
      <c r="A55" s="17" t="s">
        <v>38</v>
      </c>
      <c r="B55" s="54" t="s">
        <v>199</v>
      </c>
      <c r="C55" s="48"/>
      <c r="D55" s="26">
        <v>30000000</v>
      </c>
      <c r="E55" s="26">
        <v>90000000</v>
      </c>
      <c r="F55" s="26">
        <v>30000000</v>
      </c>
      <c r="G55" s="26">
        <v>90000000</v>
      </c>
      <c r="J55" s="39"/>
    </row>
    <row r="56" spans="1:10" ht="25.5" x14ac:dyDescent="0.2">
      <c r="A56" s="17" t="s">
        <v>200</v>
      </c>
      <c r="B56" s="54" t="s">
        <v>201</v>
      </c>
      <c r="C56" s="48"/>
      <c r="D56" s="26">
        <v>0</v>
      </c>
      <c r="E56" s="26">
        <v>0</v>
      </c>
      <c r="F56" s="26">
        <v>0</v>
      </c>
      <c r="G56" s="26">
        <v>0</v>
      </c>
      <c r="J56" s="39"/>
    </row>
    <row r="57" spans="1:10" ht="25.5" x14ac:dyDescent="0.2">
      <c r="A57" s="17" t="s">
        <v>202</v>
      </c>
      <c r="B57" s="54" t="s">
        <v>203</v>
      </c>
      <c r="C57" s="49"/>
      <c r="D57" s="26">
        <v>0</v>
      </c>
      <c r="E57" s="26">
        <v>0</v>
      </c>
      <c r="F57" s="26">
        <v>0</v>
      </c>
      <c r="G57" s="26">
        <v>0</v>
      </c>
      <c r="J57" s="39"/>
    </row>
    <row r="58" spans="1:10" ht="25.5" x14ac:dyDescent="0.2">
      <c r="A58" s="17" t="s">
        <v>269</v>
      </c>
      <c r="B58" s="54" t="s">
        <v>204</v>
      </c>
      <c r="C58" s="48"/>
      <c r="D58" s="26">
        <v>0</v>
      </c>
      <c r="E58" s="26">
        <v>0</v>
      </c>
      <c r="F58" s="26">
        <v>0</v>
      </c>
      <c r="G58" s="26">
        <v>0</v>
      </c>
      <c r="J58" s="39"/>
    </row>
    <row r="59" spans="1:10" ht="25.5" x14ac:dyDescent="0.2">
      <c r="A59" s="17" t="s">
        <v>39</v>
      </c>
      <c r="B59" s="54" t="s">
        <v>205</v>
      </c>
      <c r="C59" s="49"/>
      <c r="D59" s="26">
        <v>0</v>
      </c>
      <c r="E59" s="26">
        <v>0</v>
      </c>
      <c r="F59" s="26">
        <v>0</v>
      </c>
      <c r="G59" s="26">
        <v>0</v>
      </c>
      <c r="J59" s="39"/>
    </row>
    <row r="60" spans="1:10" ht="25.5" x14ac:dyDescent="0.2">
      <c r="A60" s="17" t="s">
        <v>270</v>
      </c>
      <c r="B60" s="54" t="s">
        <v>206</v>
      </c>
      <c r="C60" s="49"/>
      <c r="D60" s="26">
        <v>0</v>
      </c>
      <c r="E60" s="26">
        <v>0</v>
      </c>
      <c r="F60" s="26">
        <v>0</v>
      </c>
      <c r="G60" s="26">
        <v>0</v>
      </c>
      <c r="J60" s="39"/>
    </row>
    <row r="61" spans="1:10" ht="25.5" x14ac:dyDescent="0.2">
      <c r="A61" s="17" t="s">
        <v>271</v>
      </c>
      <c r="B61" s="54" t="s">
        <v>207</v>
      </c>
      <c r="C61" s="49"/>
      <c r="D61" s="26">
        <v>0</v>
      </c>
      <c r="E61" s="26">
        <v>0</v>
      </c>
      <c r="F61" s="26">
        <v>0</v>
      </c>
      <c r="G61" s="26">
        <v>7500000</v>
      </c>
      <c r="J61" s="39"/>
    </row>
    <row r="62" spans="1:10" ht="25.5" x14ac:dyDescent="0.2">
      <c r="A62" s="17" t="s">
        <v>46</v>
      </c>
      <c r="B62" s="54" t="s">
        <v>208</v>
      </c>
      <c r="C62" s="49"/>
      <c r="D62" s="26">
        <v>55000</v>
      </c>
      <c r="E62" s="26">
        <v>275000</v>
      </c>
      <c r="F62" s="26">
        <v>807009</v>
      </c>
      <c r="G62" s="26">
        <v>3567070</v>
      </c>
      <c r="J62" s="39"/>
    </row>
    <row r="63" spans="1:10" ht="25.5" x14ac:dyDescent="0.2">
      <c r="A63" s="17" t="s">
        <v>40</v>
      </c>
      <c r="B63" s="54" t="s">
        <v>209</v>
      </c>
      <c r="C63" s="49"/>
      <c r="D63" s="26">
        <v>0</v>
      </c>
      <c r="E63" s="26">
        <v>0</v>
      </c>
      <c r="F63" s="26">
        <v>0</v>
      </c>
      <c r="G63" s="26">
        <v>0</v>
      </c>
      <c r="J63" s="39"/>
    </row>
    <row r="64" spans="1:10" ht="25.5" x14ac:dyDescent="0.2">
      <c r="A64" s="17" t="s">
        <v>256</v>
      </c>
      <c r="B64" s="54" t="s">
        <v>210</v>
      </c>
      <c r="C64" s="48"/>
      <c r="D64" s="26">
        <v>0</v>
      </c>
      <c r="E64" s="26">
        <v>0</v>
      </c>
      <c r="F64" s="26">
        <v>0</v>
      </c>
      <c r="G64" s="26">
        <v>0</v>
      </c>
      <c r="J64" s="39"/>
    </row>
    <row r="65" spans="1:10" ht="25.5" x14ac:dyDescent="0.2">
      <c r="A65" s="17" t="s">
        <v>596</v>
      </c>
      <c r="B65" s="54" t="s">
        <v>211</v>
      </c>
      <c r="C65" s="48"/>
      <c r="D65" s="26">
        <v>0</v>
      </c>
      <c r="E65" s="26">
        <v>0</v>
      </c>
      <c r="F65" s="26">
        <v>0</v>
      </c>
      <c r="G65" s="26">
        <v>0</v>
      </c>
      <c r="J65" s="39"/>
    </row>
    <row r="66" spans="1:10" ht="25.5" x14ac:dyDescent="0.2">
      <c r="A66" s="17" t="s">
        <v>597</v>
      </c>
      <c r="B66" s="54" t="s">
        <v>212</v>
      </c>
      <c r="C66" s="48"/>
      <c r="D66" s="26">
        <v>0</v>
      </c>
      <c r="E66" s="26">
        <v>0</v>
      </c>
      <c r="F66" s="26">
        <v>0</v>
      </c>
      <c r="G66" s="26">
        <v>0</v>
      </c>
      <c r="J66" s="39"/>
    </row>
    <row r="67" spans="1:10" ht="25.5" x14ac:dyDescent="0.2">
      <c r="A67" s="17" t="s">
        <v>272</v>
      </c>
      <c r="B67" s="54" t="s">
        <v>213</v>
      </c>
      <c r="C67" s="48"/>
      <c r="D67" s="26">
        <v>0</v>
      </c>
      <c r="E67" s="26">
        <v>0</v>
      </c>
      <c r="F67" s="26">
        <v>0</v>
      </c>
      <c r="G67" s="26">
        <v>0</v>
      </c>
      <c r="J67" s="39"/>
    </row>
    <row r="68" spans="1:10" ht="25.5" x14ac:dyDescent="0.2">
      <c r="A68" s="17" t="s">
        <v>214</v>
      </c>
      <c r="B68" s="54" t="s">
        <v>215</v>
      </c>
      <c r="C68" s="48"/>
      <c r="D68" s="26">
        <v>0</v>
      </c>
      <c r="E68" s="26">
        <v>0</v>
      </c>
      <c r="F68" s="26">
        <v>0</v>
      </c>
      <c r="G68" s="26">
        <v>0</v>
      </c>
      <c r="J68" s="39"/>
    </row>
    <row r="69" spans="1:10" s="39" customFormat="1" ht="38.25" x14ac:dyDescent="0.2">
      <c r="A69" s="43" t="s">
        <v>216</v>
      </c>
      <c r="B69" s="44" t="s">
        <v>217</v>
      </c>
      <c r="C69" s="45"/>
      <c r="D69" s="24">
        <v>3480525019</v>
      </c>
      <c r="E69" s="24">
        <v>32895669377</v>
      </c>
      <c r="F69" s="24">
        <v>9121536666</v>
      </c>
      <c r="G69" s="24">
        <v>11785110274</v>
      </c>
    </row>
    <row r="70" spans="1:10" s="39" customFormat="1" ht="25.5" x14ac:dyDescent="0.2">
      <c r="A70" s="43" t="s">
        <v>218</v>
      </c>
      <c r="B70" s="44" t="s">
        <v>219</v>
      </c>
      <c r="C70" s="45"/>
      <c r="D70" s="24">
        <v>0</v>
      </c>
      <c r="E70" s="24">
        <v>0</v>
      </c>
      <c r="F70" s="24">
        <v>0</v>
      </c>
      <c r="G70" s="24">
        <v>0</v>
      </c>
    </row>
    <row r="71" spans="1:10" ht="25.5" x14ac:dyDescent="0.2">
      <c r="A71" s="46" t="s">
        <v>300</v>
      </c>
      <c r="B71" s="50" t="s">
        <v>220</v>
      </c>
      <c r="C71" s="49"/>
      <c r="D71" s="26">
        <v>0</v>
      </c>
      <c r="E71" s="26">
        <v>0</v>
      </c>
      <c r="F71" s="26">
        <v>0</v>
      </c>
      <c r="G71" s="26">
        <v>0</v>
      </c>
      <c r="J71" s="39"/>
    </row>
    <row r="72" spans="1:10" ht="25.5" x14ac:dyDescent="0.2">
      <c r="A72" s="46" t="s">
        <v>273</v>
      </c>
      <c r="B72" s="50" t="s">
        <v>221</v>
      </c>
      <c r="C72" s="49"/>
      <c r="D72" s="26">
        <v>0</v>
      </c>
      <c r="E72" s="26">
        <v>0</v>
      </c>
      <c r="F72" s="26">
        <v>0</v>
      </c>
      <c r="G72" s="26">
        <v>0</v>
      </c>
      <c r="J72" s="39"/>
    </row>
    <row r="73" spans="1:10" s="39" customFormat="1" ht="38.25" x14ac:dyDescent="0.2">
      <c r="A73" s="43" t="s">
        <v>222</v>
      </c>
      <c r="B73" s="44" t="s">
        <v>223</v>
      </c>
      <c r="C73" s="45"/>
      <c r="D73" s="24">
        <v>3480525019</v>
      </c>
      <c r="E73" s="24">
        <v>32895669377</v>
      </c>
      <c r="F73" s="24">
        <v>9121536666</v>
      </c>
      <c r="G73" s="24">
        <v>11785110274</v>
      </c>
    </row>
    <row r="74" spans="1:10" ht="25.5" x14ac:dyDescent="0.2">
      <c r="A74" s="51" t="s">
        <v>224</v>
      </c>
      <c r="B74" s="47" t="s">
        <v>225</v>
      </c>
      <c r="C74" s="49"/>
      <c r="D74" s="26">
        <v>7881791685</v>
      </c>
      <c r="E74" s="26">
        <v>8003653159</v>
      </c>
      <c r="F74" s="26">
        <v>815133222</v>
      </c>
      <c r="G74" s="26">
        <v>5567256014</v>
      </c>
      <c r="J74" s="39"/>
    </row>
    <row r="75" spans="1:10" ht="25.5" x14ac:dyDescent="0.2">
      <c r="A75" s="51" t="s">
        <v>226</v>
      </c>
      <c r="B75" s="47" t="s">
        <v>227</v>
      </c>
      <c r="C75" s="49"/>
      <c r="D75" s="26">
        <v>-4401266666</v>
      </c>
      <c r="E75" s="26">
        <v>24892016218</v>
      </c>
      <c r="F75" s="26">
        <v>8306403444</v>
      </c>
      <c r="G75" s="26">
        <v>6217854260</v>
      </c>
      <c r="J75" s="39"/>
    </row>
    <row r="76" spans="1:10" s="39" customFormat="1" ht="25.5" x14ac:dyDescent="0.2">
      <c r="A76" s="43" t="s">
        <v>228</v>
      </c>
      <c r="B76" s="44" t="s">
        <v>229</v>
      </c>
      <c r="C76" s="45"/>
      <c r="D76" s="24">
        <v>0</v>
      </c>
      <c r="E76" s="24">
        <v>0</v>
      </c>
      <c r="F76" s="24">
        <v>0</v>
      </c>
      <c r="G76" s="24">
        <v>0</v>
      </c>
    </row>
    <row r="77" spans="1:10" s="39" customFormat="1" ht="38.25" x14ac:dyDescent="0.2">
      <c r="A77" s="43" t="s">
        <v>230</v>
      </c>
      <c r="B77" s="44" t="s">
        <v>231</v>
      </c>
      <c r="C77" s="45"/>
      <c r="D77" s="24">
        <v>3480525019</v>
      </c>
      <c r="E77" s="24">
        <v>32895669377</v>
      </c>
      <c r="F77" s="24">
        <v>9121536666</v>
      </c>
      <c r="G77" s="24">
        <v>11785110274</v>
      </c>
    </row>
    <row r="80" spans="1:10" s="39" customFormat="1" ht="16.899999999999999" customHeight="1" x14ac:dyDescent="0.2">
      <c r="A80" s="152" t="s">
        <v>232</v>
      </c>
      <c r="B80" s="220" t="s">
        <v>233</v>
      </c>
      <c r="C80" s="220"/>
      <c r="D80" s="220"/>
      <c r="E80" s="220"/>
      <c r="F80" s="220"/>
      <c r="G80" s="220"/>
    </row>
    <row r="93" spans="1:7" x14ac:dyDescent="0.2">
      <c r="A93" s="34" t="s">
        <v>520</v>
      </c>
      <c r="B93" s="210" t="s">
        <v>521</v>
      </c>
      <c r="C93" s="210"/>
      <c r="D93" s="210"/>
      <c r="E93" s="210"/>
      <c r="F93" s="210" t="s">
        <v>522</v>
      </c>
      <c r="G93" s="210"/>
    </row>
    <row r="94" spans="1:7" ht="16.899999999999999" customHeight="1" x14ac:dyDescent="0.2">
      <c r="A94" s="153" t="s">
        <v>1124</v>
      </c>
      <c r="B94" s="211" t="s">
        <v>1125</v>
      </c>
      <c r="C94" s="211"/>
      <c r="D94" s="211"/>
      <c r="E94" s="211"/>
      <c r="F94" s="211" t="s">
        <v>1114</v>
      </c>
      <c r="G94" s="211"/>
    </row>
    <row r="95" spans="1:7" ht="16.899999999999999" customHeight="1" x14ac:dyDescent="0.2">
      <c r="A95" s="154" t="s">
        <v>1126</v>
      </c>
      <c r="B95" s="212" t="s">
        <v>1127</v>
      </c>
      <c r="C95" s="212"/>
      <c r="D95" s="212"/>
      <c r="E95" s="212"/>
      <c r="F95" s="212" t="s">
        <v>1116</v>
      </c>
      <c r="G95" s="212"/>
    </row>
  </sheetData>
  <mergeCells count="24">
    <mergeCell ref="D8:G8"/>
    <mergeCell ref="A1:G1"/>
    <mergeCell ref="A2:G2"/>
    <mergeCell ref="A3:G3"/>
    <mergeCell ref="A5:G5"/>
    <mergeCell ref="D7:G7"/>
    <mergeCell ref="B80:G80"/>
    <mergeCell ref="D9:G9"/>
    <mergeCell ref="D10:G10"/>
    <mergeCell ref="D11:G11"/>
    <mergeCell ref="D12:G12"/>
    <mergeCell ref="D13:G13"/>
    <mergeCell ref="D14:G14"/>
    <mergeCell ref="A16:A17"/>
    <mergeCell ref="B16:B17"/>
    <mergeCell ref="C16:C17"/>
    <mergeCell ref="D16:E16"/>
    <mergeCell ref="F16:G16"/>
    <mergeCell ref="B93:E93"/>
    <mergeCell ref="F93:G93"/>
    <mergeCell ref="B94:E94"/>
    <mergeCell ref="F94:G94"/>
    <mergeCell ref="B95:E95"/>
    <mergeCell ref="F95:G95"/>
  </mergeCells>
  <printOptions horizontalCentered="1"/>
  <pageMargins left="0.3" right="0.3" top="0.5" bottom="0.5" header="0.3" footer="0.3"/>
  <pageSetup paperSize="9" scale="47" fitToHeight="0" orientation="portrait" r:id="rId1"/>
  <headerFooter>
    <oddHeader>&amp;L&amp;"Arial"&amp;9&amp;K317100PUBLIC&amp;1#</oddHeader>
  </headerFooter>
  <rowBreaks count="2" manualBreakCount="2">
    <brk id="38" max="16383" man="1"/>
    <brk id="67"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65"/>
  <sheetViews>
    <sheetView view="pageBreakPreview" topLeftCell="A46" zoomScaleNormal="100" zoomScaleSheetLayoutView="100" workbookViewId="0">
      <selection activeCell="B19" sqref="B19"/>
    </sheetView>
  </sheetViews>
  <sheetFormatPr defaultColWidth="8.7109375" defaultRowHeight="53.25" customHeight="1" x14ac:dyDescent="0.2"/>
  <cols>
    <col min="1" max="1" width="8.7109375" style="14"/>
    <col min="2" max="2" width="59.85546875" style="14" customWidth="1"/>
    <col min="3" max="3" width="10.7109375" style="14" bestFit="1" customWidth="1"/>
    <col min="4" max="4" width="41.7109375" style="14" customWidth="1"/>
    <col min="5" max="5" width="39.5703125" style="14" customWidth="1"/>
    <col min="6" max="6" width="8.42578125" style="144" customWidth="1"/>
    <col min="7" max="16384" width="8.7109375" style="144"/>
  </cols>
  <sheetData>
    <row r="1" spans="1:6" ht="53.25" customHeight="1" x14ac:dyDescent="0.2">
      <c r="A1" s="205" t="s">
        <v>574</v>
      </c>
      <c r="B1" s="205"/>
      <c r="C1" s="205"/>
      <c r="D1" s="205"/>
      <c r="E1" s="205"/>
      <c r="F1" s="145"/>
    </row>
    <row r="2" spans="1:6" ht="66" customHeight="1" x14ac:dyDescent="0.2">
      <c r="A2" s="206" t="s">
        <v>575</v>
      </c>
      <c r="B2" s="206"/>
      <c r="C2" s="206"/>
      <c r="D2" s="206"/>
      <c r="E2" s="206"/>
      <c r="F2" s="146"/>
    </row>
    <row r="3" spans="1:6" ht="40.5" customHeight="1" x14ac:dyDescent="0.2">
      <c r="A3" s="207" t="s">
        <v>525</v>
      </c>
      <c r="B3" s="207"/>
      <c r="C3" s="207"/>
      <c r="D3" s="207"/>
      <c r="E3" s="207"/>
      <c r="F3" s="145"/>
    </row>
    <row r="4" spans="1:6" ht="12.75" hidden="1" x14ac:dyDescent="0.2">
      <c r="A4" s="207"/>
      <c r="B4" s="207"/>
      <c r="C4" s="207"/>
      <c r="D4" s="207"/>
      <c r="E4" s="207"/>
      <c r="F4" s="145"/>
    </row>
    <row r="5" spans="1:6" ht="12.75" x14ac:dyDescent="0.2">
      <c r="A5" s="208" t="str">
        <f>TONGQUAN!C2</f>
        <v>Tháng 03 năm 2024
/ Mar 2024</v>
      </c>
      <c r="B5" s="208"/>
      <c r="C5" s="208"/>
      <c r="D5" s="208"/>
      <c r="E5" s="208"/>
      <c r="F5" s="147"/>
    </row>
    <row r="6" spans="1:6" ht="12.75" x14ac:dyDescent="0.2"/>
    <row r="7" spans="1:6" ht="12.75" x14ac:dyDescent="0.2">
      <c r="A7" s="115" t="s">
        <v>2</v>
      </c>
      <c r="C7" s="209" t="str">
        <f>TONGQUAN!D5</f>
        <v>Công ty Cổ phần Quản lý Quỹ Kỹ Thương</v>
      </c>
      <c r="D7" s="209"/>
      <c r="E7" s="209"/>
    </row>
    <row r="8" spans="1:6" ht="12.75" x14ac:dyDescent="0.2">
      <c r="A8" s="14" t="s">
        <v>15</v>
      </c>
      <c r="C8" s="204" t="str">
        <f>TONGQUAN!D6</f>
        <v>Techcom Capital Joint Stock Company</v>
      </c>
      <c r="D8" s="204"/>
      <c r="E8" s="204"/>
    </row>
    <row r="9" spans="1:6" ht="12.75" x14ac:dyDescent="0.2">
      <c r="A9" s="115" t="s">
        <v>3</v>
      </c>
      <c r="C9" s="209" t="str">
        <f>TONGQUAN!D7</f>
        <v>Ngân hàng TNHH Một thành viên Standard Chartered (Việt Nam)</v>
      </c>
      <c r="D9" s="209"/>
      <c r="E9" s="209"/>
    </row>
    <row r="10" spans="1:6" ht="12.75" x14ac:dyDescent="0.2">
      <c r="A10" s="14" t="s">
        <v>4</v>
      </c>
      <c r="C10" s="204" t="str">
        <f>TONGQUAN!D8</f>
        <v>Standard Chartered Bank (Vietnam) Limited</v>
      </c>
      <c r="D10" s="204"/>
      <c r="E10" s="204"/>
    </row>
    <row r="11" spans="1:6" ht="12.75" x14ac:dyDescent="0.2">
      <c r="A11" s="115" t="s">
        <v>5</v>
      </c>
      <c r="C11" s="209" t="str">
        <f>TONGQUAN!D9</f>
        <v>Quỹ Đầu tư Cổ phiếu Techcom</v>
      </c>
      <c r="D11" s="209"/>
      <c r="E11" s="209"/>
    </row>
    <row r="12" spans="1:6" ht="12.75" x14ac:dyDescent="0.2">
      <c r="A12" s="14" t="s">
        <v>6</v>
      </c>
      <c r="C12" s="204" t="str">
        <f>TONGQUAN!D10</f>
        <v>Techcom Equity Fund(TCEF1)</v>
      </c>
      <c r="D12" s="204"/>
      <c r="E12" s="204"/>
    </row>
    <row r="13" spans="1:6" ht="12.75" x14ac:dyDescent="0.2">
      <c r="A13" s="115" t="s">
        <v>7</v>
      </c>
      <c r="C13" s="209" t="str">
        <f>TONGQUAN!D11</f>
        <v>Ngày 02 tháng 04 năm 2024</v>
      </c>
      <c r="D13" s="209"/>
      <c r="E13" s="209"/>
    </row>
    <row r="14" spans="1:6" ht="12.75" x14ac:dyDescent="0.2">
      <c r="A14" s="14" t="s">
        <v>8</v>
      </c>
      <c r="C14" s="204" t="str">
        <f>TONGQUAN!D12</f>
        <v>02 Apr 2024</v>
      </c>
      <c r="D14" s="204"/>
      <c r="E14" s="204"/>
    </row>
    <row r="15" spans="1:6" ht="12.75" x14ac:dyDescent="0.2"/>
    <row r="16" spans="1:6" ht="12.75" x14ac:dyDescent="0.2">
      <c r="A16" s="109" t="s">
        <v>572</v>
      </c>
      <c r="B16" s="110" t="s">
        <v>573</v>
      </c>
    </row>
    <row r="17" spans="1:5" ht="12.75" x14ac:dyDescent="0.2">
      <c r="A17" s="21" t="s">
        <v>28</v>
      </c>
      <c r="B17" s="22" t="s">
        <v>287</v>
      </c>
    </row>
    <row r="18" spans="1:5" ht="38.25" x14ac:dyDescent="0.2">
      <c r="A18" s="166" t="s">
        <v>17</v>
      </c>
      <c r="B18" s="166" t="s">
        <v>562</v>
      </c>
      <c r="C18" s="166" t="s">
        <v>19</v>
      </c>
      <c r="D18" s="167" t="s">
        <v>1119</v>
      </c>
      <c r="E18" s="167" t="s">
        <v>1120</v>
      </c>
    </row>
    <row r="19" spans="1:5" s="148" customFormat="1" ht="25.5" x14ac:dyDescent="0.2">
      <c r="A19" s="55" t="s">
        <v>16</v>
      </c>
      <c r="B19" s="103" t="s">
        <v>112</v>
      </c>
      <c r="C19" s="104" t="s">
        <v>113</v>
      </c>
      <c r="D19" s="187"/>
      <c r="E19" s="187"/>
    </row>
    <row r="20" spans="1:5" ht="51" x14ac:dyDescent="0.2">
      <c r="A20" s="116">
        <v>1</v>
      </c>
      <c r="B20" s="105" t="s">
        <v>547</v>
      </c>
      <c r="C20" s="106" t="s">
        <v>114</v>
      </c>
      <c r="D20" s="187">
        <v>1.21977231411197E-2</v>
      </c>
      <c r="E20" s="187">
        <v>1.14115519319064E-2</v>
      </c>
    </row>
    <row r="21" spans="1:5" ht="51" x14ac:dyDescent="0.2">
      <c r="A21" s="116">
        <v>2</v>
      </c>
      <c r="B21" s="105" t="s">
        <v>548</v>
      </c>
      <c r="C21" s="106" t="s">
        <v>115</v>
      </c>
      <c r="D21" s="187">
        <v>1.2755455706573E-3</v>
      </c>
      <c r="E21" s="187">
        <v>1.2138653582620799E-3</v>
      </c>
    </row>
    <row r="22" spans="1:5" ht="63.75" x14ac:dyDescent="0.2">
      <c r="A22" s="116">
        <v>3</v>
      </c>
      <c r="B22" s="105" t="s">
        <v>549</v>
      </c>
      <c r="C22" s="106" t="s">
        <v>116</v>
      </c>
      <c r="D22" s="187">
        <v>2.9250457790655402E-3</v>
      </c>
      <c r="E22" s="187">
        <v>2.9805183888179702E-3</v>
      </c>
    </row>
    <row r="23" spans="1:5" ht="38.25" x14ac:dyDescent="0.2">
      <c r="A23" s="116">
        <v>4</v>
      </c>
      <c r="B23" s="105" t="s">
        <v>288</v>
      </c>
      <c r="C23" s="106" t="s">
        <v>117</v>
      </c>
      <c r="D23" s="187">
        <v>0</v>
      </c>
      <c r="E23" s="187">
        <v>0</v>
      </c>
    </row>
    <row r="24" spans="1:5" ht="51" x14ac:dyDescent="0.2">
      <c r="A24" s="116">
        <v>5</v>
      </c>
      <c r="B24" s="105" t="s">
        <v>550</v>
      </c>
      <c r="C24" s="106" t="s">
        <v>551</v>
      </c>
      <c r="D24" s="108"/>
      <c r="E24" s="108"/>
    </row>
    <row r="25" spans="1:5" ht="76.5" x14ac:dyDescent="0.2">
      <c r="A25" s="116">
        <v>6</v>
      </c>
      <c r="B25" s="105" t="s">
        <v>552</v>
      </c>
      <c r="C25" s="106" t="s">
        <v>518</v>
      </c>
      <c r="D25" s="108"/>
      <c r="E25" s="108"/>
    </row>
    <row r="26" spans="1:5" ht="76.5" x14ac:dyDescent="0.2">
      <c r="A26" s="116">
        <v>7</v>
      </c>
      <c r="B26" s="105" t="s">
        <v>289</v>
      </c>
      <c r="C26" s="106" t="s">
        <v>118</v>
      </c>
      <c r="D26" s="187">
        <v>1.0761671650086799E-3</v>
      </c>
      <c r="E26" s="187">
        <v>1.09390224084873E-3</v>
      </c>
    </row>
    <row r="27" spans="1:5" ht="25.5" x14ac:dyDescent="0.2">
      <c r="A27" s="116">
        <v>8</v>
      </c>
      <c r="B27" s="105" t="s">
        <v>553</v>
      </c>
      <c r="C27" s="106" t="s">
        <v>119</v>
      </c>
      <c r="D27" s="187">
        <v>2.85267253279602E-2</v>
      </c>
      <c r="E27" s="187">
        <v>2.1924385214189102E-2</v>
      </c>
    </row>
    <row r="28" spans="1:5" ht="12.75" x14ac:dyDescent="0.2">
      <c r="A28" s="116">
        <v>9</v>
      </c>
      <c r="B28" s="105" t="s">
        <v>587</v>
      </c>
      <c r="C28" s="106" t="s">
        <v>120</v>
      </c>
      <c r="D28" s="187">
        <v>4.39931451305692</v>
      </c>
      <c r="E28" s="187">
        <v>1.72871145339601</v>
      </c>
    </row>
    <row r="29" spans="1:5" ht="51" x14ac:dyDescent="0.2">
      <c r="A29" s="116">
        <v>10</v>
      </c>
      <c r="B29" s="105" t="s">
        <v>554</v>
      </c>
      <c r="C29" s="106" t="s">
        <v>518</v>
      </c>
      <c r="D29" s="108"/>
      <c r="E29" s="108"/>
    </row>
    <row r="30" spans="1:5" s="148" customFormat="1" ht="25.5" x14ac:dyDescent="0.2">
      <c r="A30" s="55" t="s">
        <v>22</v>
      </c>
      <c r="B30" s="103" t="s">
        <v>121</v>
      </c>
      <c r="C30" s="104" t="s">
        <v>122</v>
      </c>
      <c r="D30" s="107"/>
      <c r="E30" s="107"/>
    </row>
    <row r="31" spans="1:5" ht="38.25" x14ac:dyDescent="0.2">
      <c r="A31" s="223">
        <v>1</v>
      </c>
      <c r="B31" s="105" t="s">
        <v>123</v>
      </c>
      <c r="C31" s="106" t="s">
        <v>124</v>
      </c>
      <c r="D31" s="118">
        <v>190624170300</v>
      </c>
      <c r="E31" s="118">
        <v>192974762800</v>
      </c>
    </row>
    <row r="32" spans="1:5" ht="25.5" x14ac:dyDescent="0.2">
      <c r="A32" s="224"/>
      <c r="B32" s="105" t="s">
        <v>125</v>
      </c>
      <c r="C32" s="106" t="s">
        <v>126</v>
      </c>
      <c r="D32" s="118">
        <v>190624170300</v>
      </c>
      <c r="E32" s="118">
        <v>192974762800</v>
      </c>
    </row>
    <row r="33" spans="1:5" ht="38.25" x14ac:dyDescent="0.2">
      <c r="A33" s="225"/>
      <c r="B33" s="105" t="s">
        <v>555</v>
      </c>
      <c r="C33" s="106" t="s">
        <v>127</v>
      </c>
      <c r="D33" s="108">
        <v>19062417.030000001</v>
      </c>
      <c r="E33" s="108">
        <v>19297476.280000001</v>
      </c>
    </row>
    <row r="34" spans="1:5" ht="38.25" x14ac:dyDescent="0.2">
      <c r="A34" s="222">
        <v>2</v>
      </c>
      <c r="B34" s="105" t="s">
        <v>128</v>
      </c>
      <c r="C34" s="106" t="s">
        <v>129</v>
      </c>
      <c r="D34" s="118">
        <v>4926362900</v>
      </c>
      <c r="E34" s="118">
        <v>-2350592500</v>
      </c>
    </row>
    <row r="35" spans="1:5" ht="25.5" x14ac:dyDescent="0.2">
      <c r="A35" s="222"/>
      <c r="B35" s="105" t="s">
        <v>130</v>
      </c>
      <c r="C35" s="106" t="s">
        <v>556</v>
      </c>
      <c r="D35" s="108">
        <v>492636.29</v>
      </c>
      <c r="E35" s="108">
        <v>-235059.25</v>
      </c>
    </row>
    <row r="36" spans="1:5" ht="25.5" x14ac:dyDescent="0.2">
      <c r="A36" s="222"/>
      <c r="B36" s="105" t="s">
        <v>131</v>
      </c>
      <c r="C36" s="106" t="s">
        <v>557</v>
      </c>
      <c r="D36" s="118">
        <v>4926362900</v>
      </c>
      <c r="E36" s="118">
        <v>-2350592500</v>
      </c>
    </row>
    <row r="37" spans="1:5" ht="25.5" x14ac:dyDescent="0.2">
      <c r="A37" s="222"/>
      <c r="B37" s="105" t="s">
        <v>558</v>
      </c>
      <c r="C37" s="106" t="s">
        <v>132</v>
      </c>
      <c r="D37" s="108">
        <v>1639204.87</v>
      </c>
      <c r="E37" s="108">
        <v>691248.83</v>
      </c>
    </row>
    <row r="38" spans="1:5" ht="25.5" x14ac:dyDescent="0.2">
      <c r="A38" s="222"/>
      <c r="B38" s="105" t="s">
        <v>260</v>
      </c>
      <c r="C38" s="106" t="s">
        <v>133</v>
      </c>
      <c r="D38" s="118">
        <v>16392048700</v>
      </c>
      <c r="E38" s="118">
        <v>6912488300</v>
      </c>
    </row>
    <row r="39" spans="1:5" ht="25.5" x14ac:dyDescent="0.2">
      <c r="A39" s="222"/>
      <c r="B39" s="105" t="s">
        <v>580</v>
      </c>
      <c r="C39" s="106" t="s">
        <v>134</v>
      </c>
      <c r="D39" s="108">
        <v>-1146568.58</v>
      </c>
      <c r="E39" s="108">
        <v>-926308.08</v>
      </c>
    </row>
    <row r="40" spans="1:5" ht="38.25" x14ac:dyDescent="0.2">
      <c r="A40" s="222"/>
      <c r="B40" s="105" t="s">
        <v>261</v>
      </c>
      <c r="C40" s="106" t="s">
        <v>135</v>
      </c>
      <c r="D40" s="118">
        <v>-11465685800</v>
      </c>
      <c r="E40" s="118">
        <v>-9263080800</v>
      </c>
    </row>
    <row r="41" spans="1:5" ht="25.5" x14ac:dyDescent="0.2">
      <c r="A41" s="222">
        <v>3</v>
      </c>
      <c r="B41" s="105" t="s">
        <v>262</v>
      </c>
      <c r="C41" s="106" t="s">
        <v>136</v>
      </c>
      <c r="D41" s="118">
        <v>195550533200</v>
      </c>
      <c r="E41" s="118">
        <v>190624170300</v>
      </c>
    </row>
    <row r="42" spans="1:5" ht="38.25" x14ac:dyDescent="0.2">
      <c r="A42" s="222"/>
      <c r="B42" s="105" t="s">
        <v>559</v>
      </c>
      <c r="C42" s="106" t="s">
        <v>137</v>
      </c>
      <c r="D42" s="118">
        <v>195550533200</v>
      </c>
      <c r="E42" s="118">
        <v>190624170300</v>
      </c>
    </row>
    <row r="43" spans="1:5" ht="25.5" x14ac:dyDescent="0.2">
      <c r="A43" s="222"/>
      <c r="B43" s="105" t="s">
        <v>560</v>
      </c>
      <c r="C43" s="106" t="s">
        <v>138</v>
      </c>
      <c r="D43" s="108">
        <v>19555053.32</v>
      </c>
      <c r="E43" s="108">
        <v>19062417.030000001</v>
      </c>
    </row>
    <row r="44" spans="1:5" ht="51" x14ac:dyDescent="0.2">
      <c r="A44" s="116">
        <v>4</v>
      </c>
      <c r="B44" s="105" t="s">
        <v>139</v>
      </c>
      <c r="C44" s="106" t="s">
        <v>140</v>
      </c>
      <c r="D44" s="187">
        <v>3.5438103320906697E-4</v>
      </c>
      <c r="E44" s="187">
        <v>3.5769808147985898E-4</v>
      </c>
    </row>
    <row r="45" spans="1:5" ht="25.5" x14ac:dyDescent="0.2">
      <c r="A45" s="116">
        <v>5</v>
      </c>
      <c r="B45" s="105" t="s">
        <v>141</v>
      </c>
      <c r="C45" s="106" t="s">
        <v>142</v>
      </c>
      <c r="D45" s="187">
        <v>0.1603</v>
      </c>
      <c r="E45" s="187">
        <v>0.1492</v>
      </c>
    </row>
    <row r="46" spans="1:5" ht="25.5" x14ac:dyDescent="0.2">
      <c r="A46" s="116">
        <v>6</v>
      </c>
      <c r="B46" s="105" t="s">
        <v>143</v>
      </c>
      <c r="C46" s="106" t="s">
        <v>144</v>
      </c>
      <c r="D46" s="187">
        <v>4.24E-2</v>
      </c>
      <c r="E46" s="187">
        <v>4.3400000000000001E-2</v>
      </c>
    </row>
    <row r="47" spans="1:5" ht="25.5" x14ac:dyDescent="0.2">
      <c r="A47" s="116">
        <v>7</v>
      </c>
      <c r="B47" s="105" t="s">
        <v>145</v>
      </c>
      <c r="C47" s="106" t="s">
        <v>146</v>
      </c>
      <c r="D47" s="118">
        <v>11431</v>
      </c>
      <c r="E47" s="118">
        <v>11311</v>
      </c>
    </row>
    <row r="48" spans="1:5" ht="25.5" x14ac:dyDescent="0.2">
      <c r="A48" s="116">
        <v>8</v>
      </c>
      <c r="B48" s="105" t="s">
        <v>263</v>
      </c>
      <c r="C48" s="106" t="s">
        <v>147</v>
      </c>
      <c r="D48" s="108">
        <v>17823.830000000002</v>
      </c>
      <c r="E48" s="108">
        <v>17637.07</v>
      </c>
    </row>
    <row r="49" spans="1:5" ht="38.25" x14ac:dyDescent="0.2">
      <c r="A49" s="116">
        <v>9</v>
      </c>
      <c r="B49" s="105" t="s">
        <v>561</v>
      </c>
      <c r="C49" s="106" t="s">
        <v>519</v>
      </c>
      <c r="D49" s="108"/>
      <c r="E49" s="108"/>
    </row>
    <row r="50" spans="1:5" ht="31.5" customHeight="1" x14ac:dyDescent="0.2">
      <c r="A50" s="221" t="s">
        <v>581</v>
      </c>
      <c r="B50" s="204"/>
      <c r="C50" s="204"/>
      <c r="D50" s="204"/>
      <c r="E50" s="204"/>
    </row>
    <row r="51" spans="1:5" ht="95.25" customHeight="1" x14ac:dyDescent="0.2">
      <c r="A51" s="221" t="s">
        <v>582</v>
      </c>
      <c r="B51" s="204"/>
      <c r="C51" s="204"/>
      <c r="D51" s="204"/>
      <c r="E51" s="204"/>
    </row>
    <row r="52" spans="1:5" ht="12.75" x14ac:dyDescent="0.2">
      <c r="A52" s="27" t="str">
        <f>TONGQUAN!C16</f>
        <v>Đại diện có thẩm quyền của Ngân hàng giám sát</v>
      </c>
      <c r="D52" s="27" t="str">
        <f>TONGQUAN!F16</f>
        <v>Đại diện có thẩm quyền của Công ty quản lý Quỹ</v>
      </c>
    </row>
    <row r="53" spans="1:5" s="149" customFormat="1" ht="12.75" x14ac:dyDescent="0.2">
      <c r="A53" s="28" t="str">
        <f>TONGQUAN!C17</f>
        <v>Authorised Representative of Supervisory Bank</v>
      </c>
      <c r="B53" s="28"/>
      <c r="C53" s="28"/>
      <c r="D53" s="28" t="str">
        <f>TONGQUAN!F17</f>
        <v>Authorised Representative of Fund Management Company</v>
      </c>
      <c r="E53" s="28"/>
    </row>
    <row r="54" spans="1:5" ht="12.75" x14ac:dyDescent="0.2"/>
    <row r="55" spans="1:5" ht="12.75" x14ac:dyDescent="0.2"/>
    <row r="56" spans="1:5" ht="12.75" x14ac:dyDescent="0.2"/>
    <row r="57" spans="1:5" ht="12.75" x14ac:dyDescent="0.2"/>
    <row r="58" spans="1:5" ht="12.75" x14ac:dyDescent="0.2"/>
    <row r="59" spans="1:5" ht="12.75" x14ac:dyDescent="0.2"/>
    <row r="60" spans="1:5" ht="12.75" x14ac:dyDescent="0.2"/>
    <row r="61" spans="1:5" ht="12.75" x14ac:dyDescent="0.2"/>
    <row r="62" spans="1:5" ht="12.75" x14ac:dyDescent="0.2">
      <c r="A62" s="40"/>
      <c r="B62" s="40"/>
      <c r="D62" s="40"/>
      <c r="E62" s="40"/>
    </row>
    <row r="63" spans="1:5" ht="12.75" x14ac:dyDescent="0.2">
      <c r="A63" s="27" t="str">
        <f>TONGQUAN!C19</f>
        <v>Ngân hàng TNHH MTV Standard Chartered (Việt Nam)</v>
      </c>
      <c r="D63" s="27" t="str">
        <f>TONGQUAN!F19</f>
        <v>Công ty Cổ phần Quản lý Quỹ Kỹ Thương</v>
      </c>
    </row>
    <row r="64" spans="1:5" ht="12.75" x14ac:dyDescent="0.2">
      <c r="A64" s="27" t="str">
        <f>TONGQUAN!C20</f>
        <v>Vũ Quang Phan</v>
      </c>
      <c r="D64" s="27" t="str">
        <f>TONGQUAN!F20</f>
        <v>Phí Tuấn Thành</v>
      </c>
    </row>
    <row r="65" spans="1:4" ht="12.75" x14ac:dyDescent="0.2">
      <c r="A65" s="14" t="str">
        <f>TONGQUAN!C21</f>
        <v>Phó phòng Dịch vụ nghiệp vụ giám sát Quỹ</v>
      </c>
      <c r="D65" s="14" t="str">
        <f>TONGQUAN!F21</f>
        <v>Tổng Giám đốc</v>
      </c>
    </row>
  </sheetData>
  <mergeCells count="17">
    <mergeCell ref="C13:E13"/>
    <mergeCell ref="C8:E8"/>
    <mergeCell ref="C9:E9"/>
    <mergeCell ref="C10:E10"/>
    <mergeCell ref="C11:E11"/>
    <mergeCell ref="C12:E12"/>
    <mergeCell ref="A1:E1"/>
    <mergeCell ref="A2:E2"/>
    <mergeCell ref="A3:E4"/>
    <mergeCell ref="A5:E5"/>
    <mergeCell ref="C7:E7"/>
    <mergeCell ref="A51:E51"/>
    <mergeCell ref="A50:E50"/>
    <mergeCell ref="A34:A40"/>
    <mergeCell ref="A41:A43"/>
    <mergeCell ref="C14:E14"/>
    <mergeCell ref="A31:A33"/>
  </mergeCells>
  <printOptions horizontalCentered="1"/>
  <pageMargins left="0.3" right="0.3" top="0.75" bottom="0.5" header="0.3" footer="0.3"/>
  <pageSetup paperSize="9" scale="60" fitToHeight="0" orientation="portrait" r:id="rId1"/>
  <headerFooter>
    <oddHeader>&amp;L&amp;"Arial"&amp;9&amp;K317100PUBLIC&amp;1#</oddHeader>
  </headerFooter>
  <rowBreaks count="1" manualBreakCount="1">
    <brk id="42" max="4"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138"/>
  <sheetViews>
    <sheetView view="pageBreakPreview" topLeftCell="A64" zoomScale="98" zoomScaleNormal="100" zoomScaleSheetLayoutView="98" workbookViewId="0">
      <selection activeCell="B68" sqref="B68"/>
    </sheetView>
  </sheetViews>
  <sheetFormatPr defaultColWidth="8.7109375" defaultRowHeight="12.75" x14ac:dyDescent="0.2"/>
  <cols>
    <col min="1" max="1" width="7.140625" style="14" customWidth="1"/>
    <col min="2" max="2" width="84" style="14" customWidth="1"/>
    <col min="3" max="3" width="10.5703125" style="14" customWidth="1"/>
    <col min="4" max="4" width="15.140625" style="14" customWidth="1"/>
    <col min="5" max="5" width="28.7109375" style="14" customWidth="1"/>
    <col min="6" max="6" width="28" style="14" bestFit="1" customWidth="1"/>
    <col min="7" max="7" width="8.7109375" style="1"/>
    <col min="8" max="16384" width="8.7109375" style="32"/>
  </cols>
  <sheetData>
    <row r="1" spans="1:6" ht="65.25" customHeight="1" x14ac:dyDescent="0.2">
      <c r="A1" s="205" t="s">
        <v>583</v>
      </c>
      <c r="B1" s="205"/>
      <c r="C1" s="205"/>
      <c r="D1" s="205"/>
      <c r="E1" s="205"/>
      <c r="F1" s="205"/>
    </row>
    <row r="2" spans="1:6" ht="64.5" customHeight="1" x14ac:dyDescent="0.2">
      <c r="A2" s="206" t="s">
        <v>584</v>
      </c>
      <c r="B2" s="206"/>
      <c r="C2" s="206"/>
      <c r="D2" s="206"/>
      <c r="E2" s="206"/>
      <c r="F2" s="206"/>
    </row>
    <row r="3" spans="1:6" ht="31.15" customHeight="1" x14ac:dyDescent="0.2">
      <c r="A3" s="207" t="s">
        <v>234</v>
      </c>
      <c r="B3" s="207"/>
      <c r="C3" s="207"/>
      <c r="D3" s="207"/>
      <c r="E3" s="207"/>
      <c r="F3" s="207"/>
    </row>
    <row r="4" spans="1:6" ht="6" customHeight="1" x14ac:dyDescent="0.2"/>
    <row r="5" spans="1:6" ht="16.899999999999999" customHeight="1" x14ac:dyDescent="0.2">
      <c r="A5" s="208" t="str">
        <f>TONGQUAN!C1</f>
        <v>Tại ngày 31 tháng 03 năm 2024
/ As at 31 Mar 2024</v>
      </c>
      <c r="B5" s="208"/>
      <c r="C5" s="208"/>
      <c r="D5" s="208"/>
      <c r="E5" s="208"/>
      <c r="F5" s="208"/>
    </row>
    <row r="6" spans="1:6" ht="16.899999999999999" customHeight="1" x14ac:dyDescent="0.2"/>
    <row r="7" spans="1:6" ht="16.899999999999999" customHeight="1" x14ac:dyDescent="0.2">
      <c r="A7" s="151" t="s">
        <v>2</v>
      </c>
      <c r="C7" s="203" t="str">
        <f>TONGQUAN!D5</f>
        <v>Công ty Cổ phần Quản lý Quỹ Kỹ Thương</v>
      </c>
      <c r="D7" s="203"/>
      <c r="E7" s="203"/>
      <c r="F7" s="203"/>
    </row>
    <row r="8" spans="1:6" ht="16.899999999999999" customHeight="1" x14ac:dyDescent="0.2">
      <c r="A8" s="14" t="s">
        <v>15</v>
      </c>
      <c r="C8" s="221" t="str">
        <f>TONGQUAN!D6</f>
        <v>Techcom Capital Joint Stock Company</v>
      </c>
      <c r="D8" s="221"/>
      <c r="E8" s="221"/>
      <c r="F8" s="221"/>
    </row>
    <row r="9" spans="1:6" ht="16.899999999999999" customHeight="1" x14ac:dyDescent="0.2">
      <c r="A9" s="151" t="s">
        <v>3</v>
      </c>
      <c r="C9" s="203" t="str">
        <f>TONGQUAN!D7</f>
        <v>Ngân hàng TNHH Một thành viên Standard Chartered (Việt Nam)</v>
      </c>
      <c r="D9" s="203"/>
      <c r="E9" s="203"/>
      <c r="F9" s="203"/>
    </row>
    <row r="10" spans="1:6" ht="16.899999999999999" customHeight="1" x14ac:dyDescent="0.2">
      <c r="A10" s="14" t="s">
        <v>4</v>
      </c>
      <c r="C10" s="221" t="str">
        <f>TONGQUAN!D8</f>
        <v>Standard Chartered Bank (Vietnam) Limited</v>
      </c>
      <c r="D10" s="221"/>
      <c r="E10" s="221"/>
      <c r="F10" s="221"/>
    </row>
    <row r="11" spans="1:6" ht="16.899999999999999" customHeight="1" x14ac:dyDescent="0.2">
      <c r="A11" s="151" t="s">
        <v>5</v>
      </c>
      <c r="C11" s="203" t="str">
        <f>TONGQUAN!D9</f>
        <v>Quỹ Đầu tư Cổ phiếu Techcom</v>
      </c>
      <c r="D11" s="203"/>
      <c r="E11" s="203"/>
      <c r="F11" s="203"/>
    </row>
    <row r="12" spans="1:6" ht="16.899999999999999" customHeight="1" x14ac:dyDescent="0.2">
      <c r="A12" s="14" t="s">
        <v>6</v>
      </c>
      <c r="C12" s="221" t="str">
        <f>TONGQUAN!D10</f>
        <v>Techcom Equity Fund(TCEF1)</v>
      </c>
      <c r="D12" s="221"/>
      <c r="E12" s="221"/>
      <c r="F12" s="221"/>
    </row>
    <row r="13" spans="1:6" ht="16.899999999999999" customHeight="1" x14ac:dyDescent="0.2">
      <c r="A13" s="151" t="s">
        <v>7</v>
      </c>
      <c r="C13" s="203" t="str">
        <f>TONGQUAN!D11</f>
        <v>Ngày 02 tháng 04 năm 2024</v>
      </c>
      <c r="D13" s="203"/>
      <c r="E13" s="203"/>
      <c r="F13" s="203"/>
    </row>
    <row r="14" spans="1:6" ht="16.899999999999999" customHeight="1" x14ac:dyDescent="0.2">
      <c r="A14" s="14" t="s">
        <v>8</v>
      </c>
      <c r="C14" s="221" t="str">
        <f>TONGQUAN!D12</f>
        <v>02 Apr 2024</v>
      </c>
      <c r="D14" s="221"/>
      <c r="E14" s="221"/>
      <c r="F14" s="221"/>
    </row>
    <row r="15" spans="1:6" ht="16.899999999999999" customHeight="1" x14ac:dyDescent="0.2"/>
    <row r="16" spans="1:6" ht="46.9" customHeight="1" x14ac:dyDescent="0.2">
      <c r="A16" s="33" t="s">
        <v>235</v>
      </c>
      <c r="B16" s="33" t="s">
        <v>149</v>
      </c>
      <c r="C16" s="33" t="s">
        <v>150</v>
      </c>
      <c r="D16" s="33" t="s">
        <v>151</v>
      </c>
      <c r="E16" s="33" t="str">
        <f>BCTaiSan_06027!D18</f>
        <v>Ngày 31 tháng 03 năm 2024
 As at 31 Mar 2024</v>
      </c>
      <c r="F16" s="33" t="str">
        <f>BCTaiSan_06027!E18</f>
        <v>Ngày 29 tháng 02 năm 2024
 As at 29 Feb 2024</v>
      </c>
    </row>
    <row r="17" spans="1:7" ht="25.5" x14ac:dyDescent="0.2">
      <c r="A17" s="15" t="s">
        <v>16</v>
      </c>
      <c r="B17" s="56" t="s">
        <v>314</v>
      </c>
      <c r="C17" s="10" t="s">
        <v>16</v>
      </c>
      <c r="D17" s="24"/>
      <c r="E17" s="24"/>
      <c r="F17" s="24"/>
    </row>
    <row r="18" spans="1:7" ht="25.5" x14ac:dyDescent="0.2">
      <c r="A18" s="58" t="s">
        <v>315</v>
      </c>
      <c r="B18" s="59" t="s">
        <v>316</v>
      </c>
      <c r="C18" s="60" t="s">
        <v>317</v>
      </c>
      <c r="D18" s="58"/>
      <c r="E18" s="57">
        <v>35563654642</v>
      </c>
      <c r="F18" s="57">
        <v>7869320056</v>
      </c>
    </row>
    <row r="19" spans="1:7" ht="25.5" x14ac:dyDescent="0.2">
      <c r="A19" s="58" t="s">
        <v>318</v>
      </c>
      <c r="B19" s="59" t="s">
        <v>319</v>
      </c>
      <c r="C19" s="60" t="s">
        <v>320</v>
      </c>
      <c r="D19" s="58"/>
      <c r="E19" s="57">
        <v>35563654642</v>
      </c>
      <c r="F19" s="57">
        <v>7869320056</v>
      </c>
    </row>
    <row r="20" spans="1:7" s="64" customFormat="1" ht="25.5" x14ac:dyDescent="0.2">
      <c r="A20" s="58" t="s">
        <v>321</v>
      </c>
      <c r="B20" s="61" t="s">
        <v>322</v>
      </c>
      <c r="C20" s="62" t="s">
        <v>323</v>
      </c>
      <c r="D20" s="58"/>
      <c r="E20" s="57">
        <v>200000</v>
      </c>
      <c r="F20" s="57">
        <v>0</v>
      </c>
      <c r="G20" s="63"/>
    </row>
    <row r="21" spans="1:7" s="64" customFormat="1" ht="25.5" x14ac:dyDescent="0.2">
      <c r="A21" s="58" t="s">
        <v>321</v>
      </c>
      <c r="B21" s="61" t="s">
        <v>324</v>
      </c>
      <c r="C21" s="62" t="s">
        <v>325</v>
      </c>
      <c r="D21" s="58"/>
      <c r="E21" s="57">
        <v>61384750</v>
      </c>
      <c r="F21" s="57">
        <v>495562621</v>
      </c>
      <c r="G21" s="63"/>
    </row>
    <row r="22" spans="1:7" s="64" customFormat="1" ht="25.5" x14ac:dyDescent="0.2">
      <c r="A22" s="58" t="s">
        <v>321</v>
      </c>
      <c r="B22" s="61" t="s">
        <v>326</v>
      </c>
      <c r="C22" s="62" t="s">
        <v>327</v>
      </c>
      <c r="D22" s="58"/>
      <c r="E22" s="57">
        <v>35502069892</v>
      </c>
      <c r="F22" s="57">
        <v>7373757435</v>
      </c>
      <c r="G22" s="63"/>
    </row>
    <row r="23" spans="1:7" ht="25.5" x14ac:dyDescent="0.2">
      <c r="A23" s="58" t="s">
        <v>321</v>
      </c>
      <c r="B23" s="61" t="s">
        <v>21</v>
      </c>
      <c r="C23" s="62" t="s">
        <v>328</v>
      </c>
      <c r="D23" s="58"/>
      <c r="E23" s="57">
        <v>0</v>
      </c>
      <c r="F23" s="57">
        <v>0</v>
      </c>
    </row>
    <row r="24" spans="1:7" ht="25.5" x14ac:dyDescent="0.2">
      <c r="A24" s="58" t="s">
        <v>329</v>
      </c>
      <c r="B24" s="59" t="s">
        <v>330</v>
      </c>
      <c r="C24" s="60" t="s">
        <v>331</v>
      </c>
      <c r="D24" s="58"/>
      <c r="E24" s="57">
        <v>0</v>
      </c>
      <c r="F24" s="57">
        <v>0</v>
      </c>
    </row>
    <row r="25" spans="1:7" ht="25.5" x14ac:dyDescent="0.2">
      <c r="A25" s="58" t="s">
        <v>332</v>
      </c>
      <c r="B25" s="59" t="s">
        <v>333</v>
      </c>
      <c r="C25" s="60" t="s">
        <v>334</v>
      </c>
      <c r="D25" s="58"/>
      <c r="E25" s="57">
        <v>316237097800</v>
      </c>
      <c r="F25" s="57">
        <v>301656341350</v>
      </c>
    </row>
    <row r="26" spans="1:7" ht="25.5" x14ac:dyDescent="0.2">
      <c r="A26" s="58" t="s">
        <v>335</v>
      </c>
      <c r="B26" s="59" t="s">
        <v>336</v>
      </c>
      <c r="C26" s="60" t="s">
        <v>337</v>
      </c>
      <c r="D26" s="58"/>
      <c r="E26" s="57">
        <v>316237097800</v>
      </c>
      <c r="F26" s="57">
        <v>301656341350</v>
      </c>
    </row>
    <row r="27" spans="1:7" ht="25.5" x14ac:dyDescent="0.2">
      <c r="A27" s="58" t="s">
        <v>321</v>
      </c>
      <c r="B27" s="61" t="s">
        <v>588</v>
      </c>
      <c r="C27" s="62" t="s">
        <v>338</v>
      </c>
      <c r="D27" s="58"/>
      <c r="E27" s="57">
        <v>316237097800</v>
      </c>
      <c r="F27" s="57">
        <v>301656341350</v>
      </c>
    </row>
    <row r="28" spans="1:7" ht="25.5" x14ac:dyDescent="0.2">
      <c r="A28" s="58" t="s">
        <v>321</v>
      </c>
      <c r="B28" s="61" t="s">
        <v>589</v>
      </c>
      <c r="C28" s="62" t="s">
        <v>339</v>
      </c>
      <c r="D28" s="58"/>
      <c r="E28" s="57">
        <v>0</v>
      </c>
      <c r="F28" s="57">
        <v>0</v>
      </c>
    </row>
    <row r="29" spans="1:7" ht="25.5" x14ac:dyDescent="0.2">
      <c r="A29" s="58" t="s">
        <v>321</v>
      </c>
      <c r="B29" s="61" t="s">
        <v>340</v>
      </c>
      <c r="C29" s="62" t="s">
        <v>341</v>
      </c>
      <c r="D29" s="58"/>
      <c r="E29" s="57">
        <v>0</v>
      </c>
      <c r="F29" s="57">
        <v>0</v>
      </c>
    </row>
    <row r="30" spans="1:7" ht="25.5" x14ac:dyDescent="0.2">
      <c r="A30" s="58" t="s">
        <v>321</v>
      </c>
      <c r="B30" s="61" t="s">
        <v>342</v>
      </c>
      <c r="C30" s="62" t="s">
        <v>343</v>
      </c>
      <c r="D30" s="58"/>
      <c r="E30" s="57">
        <v>0</v>
      </c>
      <c r="F30" s="57">
        <v>0</v>
      </c>
    </row>
    <row r="31" spans="1:7" ht="25.5" x14ac:dyDescent="0.2">
      <c r="A31" s="58" t="s">
        <v>321</v>
      </c>
      <c r="B31" s="61" t="s">
        <v>590</v>
      </c>
      <c r="C31" s="62" t="s">
        <v>344</v>
      </c>
      <c r="D31" s="58"/>
      <c r="E31" s="57">
        <v>0</v>
      </c>
      <c r="F31" s="57">
        <v>0</v>
      </c>
    </row>
    <row r="32" spans="1:7" ht="25.5" x14ac:dyDescent="0.2">
      <c r="A32" s="58" t="s">
        <v>321</v>
      </c>
      <c r="B32" s="61" t="s">
        <v>301</v>
      </c>
      <c r="C32" s="62" t="s">
        <v>345</v>
      </c>
      <c r="D32" s="58"/>
      <c r="E32" s="57">
        <v>0</v>
      </c>
      <c r="F32" s="57">
        <v>0</v>
      </c>
    </row>
    <row r="33" spans="1:6" ht="25.5" x14ac:dyDescent="0.2">
      <c r="A33" s="58" t="s">
        <v>321</v>
      </c>
      <c r="B33" s="61" t="s">
        <v>302</v>
      </c>
      <c r="C33" s="62" t="s">
        <v>346</v>
      </c>
      <c r="D33" s="58"/>
      <c r="E33" s="57">
        <v>0</v>
      </c>
      <c r="F33" s="57">
        <v>0</v>
      </c>
    </row>
    <row r="34" spans="1:6" ht="25.5" x14ac:dyDescent="0.2">
      <c r="A34" s="58" t="s">
        <v>321</v>
      </c>
      <c r="B34" s="61" t="s">
        <v>303</v>
      </c>
      <c r="C34" s="62" t="s">
        <v>347</v>
      </c>
      <c r="D34" s="58"/>
      <c r="E34" s="57">
        <v>0</v>
      </c>
      <c r="F34" s="57">
        <v>0</v>
      </c>
    </row>
    <row r="35" spans="1:6" ht="25.5" x14ac:dyDescent="0.2">
      <c r="A35" s="58" t="s">
        <v>321</v>
      </c>
      <c r="B35" s="61" t="s">
        <v>348</v>
      </c>
      <c r="C35" s="62" t="s">
        <v>349</v>
      </c>
      <c r="D35" s="58"/>
      <c r="E35" s="57">
        <v>0</v>
      </c>
      <c r="F35" s="57">
        <v>0</v>
      </c>
    </row>
    <row r="36" spans="1:6" ht="25.5" x14ac:dyDescent="0.2">
      <c r="A36" s="58" t="s">
        <v>321</v>
      </c>
      <c r="B36" s="61" t="s">
        <v>304</v>
      </c>
      <c r="C36" s="62" t="s">
        <v>350</v>
      </c>
      <c r="D36" s="58"/>
      <c r="E36" s="57">
        <v>0</v>
      </c>
      <c r="F36" s="57">
        <v>0</v>
      </c>
    </row>
    <row r="37" spans="1:6" ht="25.5" x14ac:dyDescent="0.2">
      <c r="A37" s="58" t="s">
        <v>351</v>
      </c>
      <c r="B37" s="59" t="s">
        <v>352</v>
      </c>
      <c r="C37" s="60" t="s">
        <v>353</v>
      </c>
      <c r="D37" s="58"/>
      <c r="E37" s="57">
        <v>0</v>
      </c>
      <c r="F37" s="57">
        <v>0</v>
      </c>
    </row>
    <row r="38" spans="1:6" ht="25.5" x14ac:dyDescent="0.2">
      <c r="A38" s="58" t="s">
        <v>354</v>
      </c>
      <c r="B38" s="59" t="s">
        <v>355</v>
      </c>
      <c r="C38" s="60" t="s">
        <v>356</v>
      </c>
      <c r="D38" s="58"/>
      <c r="E38" s="57">
        <v>12538865876</v>
      </c>
      <c r="F38" s="57">
        <v>28798657118</v>
      </c>
    </row>
    <row r="39" spans="1:6" ht="25.5" x14ac:dyDescent="0.2">
      <c r="A39" s="58" t="s">
        <v>357</v>
      </c>
      <c r="B39" s="59" t="s">
        <v>358</v>
      </c>
      <c r="C39" s="60" t="s">
        <v>359</v>
      </c>
      <c r="D39" s="58"/>
      <c r="E39" s="57">
        <v>12538865876</v>
      </c>
      <c r="F39" s="57">
        <v>28798657118</v>
      </c>
    </row>
    <row r="40" spans="1:6" ht="25.5" x14ac:dyDescent="0.2">
      <c r="A40" s="58" t="s">
        <v>321</v>
      </c>
      <c r="B40" s="61" t="s">
        <v>360</v>
      </c>
      <c r="C40" s="62" t="s">
        <v>361</v>
      </c>
      <c r="D40" s="58"/>
      <c r="E40" s="57">
        <v>0</v>
      </c>
      <c r="F40" s="57">
        <v>0</v>
      </c>
    </row>
    <row r="41" spans="1:6" ht="25.5" x14ac:dyDescent="0.2">
      <c r="A41" s="58" t="s">
        <v>362</v>
      </c>
      <c r="B41" s="59" t="s">
        <v>363</v>
      </c>
      <c r="C41" s="60" t="s">
        <v>364</v>
      </c>
      <c r="D41" s="58"/>
      <c r="E41" s="57">
        <v>0</v>
      </c>
      <c r="F41" s="57">
        <v>0</v>
      </c>
    </row>
    <row r="42" spans="1:6" ht="25.5" x14ac:dyDescent="0.2">
      <c r="A42" s="58" t="s">
        <v>365</v>
      </c>
      <c r="B42" s="59" t="s">
        <v>366</v>
      </c>
      <c r="C42" s="60" t="s">
        <v>367</v>
      </c>
      <c r="D42" s="58"/>
      <c r="E42" s="57">
        <v>0</v>
      </c>
      <c r="F42" s="57">
        <v>0</v>
      </c>
    </row>
    <row r="43" spans="1:6" ht="25.5" x14ac:dyDescent="0.2">
      <c r="A43" s="58" t="s">
        <v>321</v>
      </c>
      <c r="B43" s="61" t="s">
        <v>305</v>
      </c>
      <c r="C43" s="62" t="s">
        <v>368</v>
      </c>
      <c r="D43" s="58"/>
      <c r="E43" s="57">
        <v>0</v>
      </c>
      <c r="F43" s="57">
        <v>0</v>
      </c>
    </row>
    <row r="44" spans="1:6" ht="25.5" x14ac:dyDescent="0.2">
      <c r="A44" s="58" t="s">
        <v>321</v>
      </c>
      <c r="B44" s="61" t="s">
        <v>306</v>
      </c>
      <c r="C44" s="62" t="s">
        <v>369</v>
      </c>
      <c r="D44" s="58"/>
      <c r="E44" s="57">
        <v>0</v>
      </c>
      <c r="F44" s="57">
        <v>0</v>
      </c>
    </row>
    <row r="45" spans="1:6" ht="25.5" x14ac:dyDescent="0.2">
      <c r="A45" s="58" t="s">
        <v>321</v>
      </c>
      <c r="B45" s="61" t="s">
        <v>370</v>
      </c>
      <c r="C45" s="62" t="s">
        <v>371</v>
      </c>
      <c r="D45" s="58"/>
      <c r="E45" s="57">
        <v>0</v>
      </c>
      <c r="F45" s="57">
        <v>0</v>
      </c>
    </row>
    <row r="46" spans="1:6" ht="25.5" x14ac:dyDescent="0.2">
      <c r="A46" s="58" t="s">
        <v>321</v>
      </c>
      <c r="B46" s="61" t="s">
        <v>372</v>
      </c>
      <c r="C46" s="62" t="s">
        <v>373</v>
      </c>
      <c r="D46" s="58"/>
      <c r="E46" s="57">
        <v>0</v>
      </c>
      <c r="F46" s="57">
        <v>0</v>
      </c>
    </row>
    <row r="47" spans="1:6" ht="25.5" x14ac:dyDescent="0.2">
      <c r="A47" s="58" t="s">
        <v>321</v>
      </c>
      <c r="B47" s="61" t="s">
        <v>593</v>
      </c>
      <c r="C47" s="62" t="s">
        <v>374</v>
      </c>
      <c r="D47" s="58"/>
      <c r="E47" s="57">
        <v>0</v>
      </c>
      <c r="F47" s="57">
        <v>0</v>
      </c>
    </row>
    <row r="48" spans="1:6" ht="25.5" x14ac:dyDescent="0.2">
      <c r="A48" s="58" t="s">
        <v>321</v>
      </c>
      <c r="B48" s="59" t="s">
        <v>375</v>
      </c>
      <c r="C48" s="60" t="s">
        <v>376</v>
      </c>
      <c r="D48" s="58"/>
      <c r="E48" s="57">
        <v>0</v>
      </c>
      <c r="F48" s="57">
        <v>0</v>
      </c>
    </row>
    <row r="49" spans="1:7" ht="25.5" x14ac:dyDescent="0.2">
      <c r="A49" s="58" t="s">
        <v>377</v>
      </c>
      <c r="B49" s="59" t="s">
        <v>378</v>
      </c>
      <c r="C49" s="60" t="s">
        <v>379</v>
      </c>
      <c r="D49" s="58"/>
      <c r="E49" s="57">
        <v>0</v>
      </c>
      <c r="F49" s="57">
        <v>0</v>
      </c>
    </row>
    <row r="50" spans="1:7" ht="25.5" x14ac:dyDescent="0.2">
      <c r="A50" s="58" t="s">
        <v>321</v>
      </c>
      <c r="B50" s="61" t="s">
        <v>380</v>
      </c>
      <c r="C50" s="62" t="s">
        <v>381</v>
      </c>
      <c r="D50" s="58"/>
      <c r="E50" s="57">
        <v>0</v>
      </c>
      <c r="F50" s="57">
        <v>0</v>
      </c>
    </row>
    <row r="51" spans="1:7" ht="25.5" x14ac:dyDescent="0.2">
      <c r="A51" s="58" t="s">
        <v>321</v>
      </c>
      <c r="B51" s="61" t="s">
        <v>382</v>
      </c>
      <c r="C51" s="62" t="s">
        <v>383</v>
      </c>
      <c r="D51" s="58"/>
      <c r="E51" s="57">
        <v>0</v>
      </c>
      <c r="F51" s="57">
        <v>0</v>
      </c>
    </row>
    <row r="52" spans="1:7" ht="25.5" x14ac:dyDescent="0.2">
      <c r="A52" s="58" t="s">
        <v>321</v>
      </c>
      <c r="B52" s="61" t="s">
        <v>384</v>
      </c>
      <c r="C52" s="62" t="s">
        <v>385</v>
      </c>
      <c r="D52" s="58"/>
      <c r="E52" s="57">
        <v>0</v>
      </c>
      <c r="F52" s="57">
        <v>0</v>
      </c>
    </row>
    <row r="53" spans="1:7" ht="25.5" x14ac:dyDescent="0.2">
      <c r="A53" s="58" t="s">
        <v>321</v>
      </c>
      <c r="B53" s="61" t="s">
        <v>386</v>
      </c>
      <c r="C53" s="62" t="s">
        <v>387</v>
      </c>
      <c r="D53" s="58"/>
      <c r="E53" s="57">
        <v>0</v>
      </c>
      <c r="F53" s="57">
        <v>0</v>
      </c>
    </row>
    <row r="54" spans="1:7" ht="25.5" x14ac:dyDescent="0.2">
      <c r="A54" s="58" t="s">
        <v>321</v>
      </c>
      <c r="B54" s="61" t="s">
        <v>594</v>
      </c>
      <c r="C54" s="62" t="s">
        <v>388</v>
      </c>
      <c r="D54" s="58"/>
      <c r="E54" s="57">
        <v>0</v>
      </c>
      <c r="F54" s="57">
        <v>0</v>
      </c>
    </row>
    <row r="55" spans="1:7" ht="25.5" x14ac:dyDescent="0.2">
      <c r="A55" s="58" t="s">
        <v>321</v>
      </c>
      <c r="B55" s="61" t="s">
        <v>389</v>
      </c>
      <c r="C55" s="62" t="s">
        <v>390</v>
      </c>
      <c r="D55" s="58"/>
      <c r="E55" s="57">
        <v>0</v>
      </c>
      <c r="F55" s="57">
        <v>0</v>
      </c>
    </row>
    <row r="56" spans="1:7" ht="25.5" x14ac:dyDescent="0.2">
      <c r="A56" s="58" t="s">
        <v>391</v>
      </c>
      <c r="B56" s="59" t="s">
        <v>392</v>
      </c>
      <c r="C56" s="60" t="s">
        <v>393</v>
      </c>
      <c r="D56" s="58"/>
      <c r="E56" s="57">
        <v>0</v>
      </c>
      <c r="F56" s="57">
        <v>0</v>
      </c>
    </row>
    <row r="57" spans="1:7" s="64" customFormat="1" ht="25.5" x14ac:dyDescent="0.2">
      <c r="A57" s="58" t="s">
        <v>321</v>
      </c>
      <c r="B57" s="61" t="s">
        <v>394</v>
      </c>
      <c r="C57" s="62" t="s">
        <v>395</v>
      </c>
      <c r="D57" s="58"/>
      <c r="E57" s="57">
        <v>0</v>
      </c>
      <c r="F57" s="57">
        <v>0</v>
      </c>
      <c r="G57" s="63"/>
    </row>
    <row r="58" spans="1:7" ht="25.5" x14ac:dyDescent="0.2">
      <c r="A58" s="58" t="s">
        <v>321</v>
      </c>
      <c r="B58" s="61" t="s">
        <v>396</v>
      </c>
      <c r="C58" s="62" t="s">
        <v>397</v>
      </c>
      <c r="D58" s="58"/>
      <c r="E58" s="57">
        <v>0</v>
      </c>
      <c r="F58" s="57">
        <v>0</v>
      </c>
    </row>
    <row r="59" spans="1:7" ht="25.5" x14ac:dyDescent="0.2">
      <c r="A59" s="58" t="s">
        <v>321</v>
      </c>
      <c r="B59" s="61" t="s">
        <v>398</v>
      </c>
      <c r="C59" s="62" t="s">
        <v>399</v>
      </c>
      <c r="D59" s="58"/>
      <c r="E59" s="57">
        <v>0</v>
      </c>
      <c r="F59" s="57">
        <v>0</v>
      </c>
    </row>
    <row r="60" spans="1:7" ht="25.5" x14ac:dyDescent="0.2">
      <c r="A60" s="58" t="s">
        <v>400</v>
      </c>
      <c r="B60" s="59" t="s">
        <v>401</v>
      </c>
      <c r="C60" s="60" t="s">
        <v>402</v>
      </c>
      <c r="D60" s="58"/>
      <c r="E60" s="57">
        <v>0</v>
      </c>
      <c r="F60" s="57">
        <v>0</v>
      </c>
    </row>
    <row r="61" spans="1:7" ht="25.5" x14ac:dyDescent="0.2">
      <c r="A61" s="15" t="s">
        <v>321</v>
      </c>
      <c r="B61" s="56" t="s">
        <v>307</v>
      </c>
      <c r="C61" s="10" t="s">
        <v>403</v>
      </c>
      <c r="D61" s="24"/>
      <c r="E61" s="24">
        <v>364339618318</v>
      </c>
      <c r="F61" s="24">
        <v>338324318524</v>
      </c>
    </row>
    <row r="62" spans="1:7" ht="25.5" x14ac:dyDescent="0.2">
      <c r="A62" s="15" t="s">
        <v>22</v>
      </c>
      <c r="B62" s="56" t="s">
        <v>404</v>
      </c>
      <c r="C62" s="10" t="s">
        <v>22</v>
      </c>
      <c r="D62" s="24"/>
      <c r="E62" s="24"/>
      <c r="F62" s="24"/>
    </row>
    <row r="63" spans="1:7" ht="25.5" x14ac:dyDescent="0.2">
      <c r="A63" s="58" t="s">
        <v>315</v>
      </c>
      <c r="B63" s="59" t="s">
        <v>405</v>
      </c>
      <c r="C63" s="60" t="s">
        <v>406</v>
      </c>
      <c r="D63" s="58"/>
      <c r="E63" s="57">
        <v>0</v>
      </c>
      <c r="F63" s="57">
        <v>0</v>
      </c>
    </row>
    <row r="64" spans="1:7" ht="25.5" x14ac:dyDescent="0.2">
      <c r="A64" s="58" t="s">
        <v>321</v>
      </c>
      <c r="B64" s="61" t="s">
        <v>407</v>
      </c>
      <c r="C64" s="62" t="s">
        <v>408</v>
      </c>
      <c r="D64" s="58"/>
      <c r="E64" s="57">
        <v>0</v>
      </c>
      <c r="F64" s="57">
        <v>0</v>
      </c>
    </row>
    <row r="65" spans="1:6" ht="25.5" x14ac:dyDescent="0.2">
      <c r="A65" s="58" t="s">
        <v>321</v>
      </c>
      <c r="B65" s="61" t="s">
        <v>409</v>
      </c>
      <c r="C65" s="62" t="s">
        <v>410</v>
      </c>
      <c r="D65" s="58"/>
      <c r="E65" s="57">
        <v>0</v>
      </c>
      <c r="F65" s="57">
        <v>0</v>
      </c>
    </row>
    <row r="66" spans="1:6" ht="25.5" x14ac:dyDescent="0.2">
      <c r="A66" s="58" t="s">
        <v>332</v>
      </c>
      <c r="B66" s="59" t="s">
        <v>411</v>
      </c>
      <c r="C66" s="60" t="s">
        <v>412</v>
      </c>
      <c r="D66" s="58"/>
      <c r="E66" s="57">
        <v>13682967624</v>
      </c>
      <c r="F66" s="57">
        <v>0</v>
      </c>
    </row>
    <row r="67" spans="1:6" ht="25.5" x14ac:dyDescent="0.2">
      <c r="A67" s="58" t="s">
        <v>354</v>
      </c>
      <c r="B67" s="59" t="s">
        <v>413</v>
      </c>
      <c r="C67" s="60" t="s">
        <v>414</v>
      </c>
      <c r="D67" s="58"/>
      <c r="E67" s="57">
        <v>81759464</v>
      </c>
      <c r="F67" s="57">
        <v>65430333</v>
      </c>
    </row>
    <row r="68" spans="1:6" ht="25.5" x14ac:dyDescent="0.2">
      <c r="A68" s="58" t="s">
        <v>321</v>
      </c>
      <c r="B68" s="61" t="s">
        <v>415</v>
      </c>
      <c r="C68" s="62" t="s">
        <v>416</v>
      </c>
      <c r="D68" s="58"/>
      <c r="E68" s="57">
        <v>0</v>
      </c>
      <c r="F68" s="57">
        <v>0</v>
      </c>
    </row>
    <row r="69" spans="1:6" ht="25.5" x14ac:dyDescent="0.2">
      <c r="A69" s="58" t="s">
        <v>321</v>
      </c>
      <c r="B69" s="61" t="s">
        <v>417</v>
      </c>
      <c r="C69" s="62" t="s">
        <v>418</v>
      </c>
      <c r="D69" s="58"/>
      <c r="E69" s="57">
        <v>81759464</v>
      </c>
      <c r="F69" s="57">
        <v>65430333</v>
      </c>
    </row>
    <row r="70" spans="1:6" ht="25.5" x14ac:dyDescent="0.2">
      <c r="A70" s="58" t="s">
        <v>419</v>
      </c>
      <c r="B70" s="59" t="s">
        <v>420</v>
      </c>
      <c r="C70" s="60" t="s">
        <v>421</v>
      </c>
      <c r="D70" s="58"/>
      <c r="E70" s="57">
        <v>19986165</v>
      </c>
      <c r="F70" s="57">
        <v>15694976</v>
      </c>
    </row>
    <row r="71" spans="1:6" ht="25.5" x14ac:dyDescent="0.2">
      <c r="A71" s="58" t="s">
        <v>422</v>
      </c>
      <c r="B71" s="59" t="s">
        <v>423</v>
      </c>
      <c r="C71" s="60" t="s">
        <v>424</v>
      </c>
      <c r="D71" s="58"/>
      <c r="E71" s="57">
        <v>0</v>
      </c>
      <c r="F71" s="57">
        <v>0</v>
      </c>
    </row>
    <row r="72" spans="1:6" ht="25.5" x14ac:dyDescent="0.2">
      <c r="A72" s="58" t="s">
        <v>425</v>
      </c>
      <c r="B72" s="59" t="s">
        <v>426</v>
      </c>
      <c r="C72" s="60" t="s">
        <v>427</v>
      </c>
      <c r="D72" s="58"/>
      <c r="E72" s="57">
        <v>128134800</v>
      </c>
      <c r="F72" s="57">
        <v>98134800</v>
      </c>
    </row>
    <row r="73" spans="1:6" ht="25.5" x14ac:dyDescent="0.2">
      <c r="A73" s="58" t="s">
        <v>321</v>
      </c>
      <c r="B73" s="61" t="s">
        <v>310</v>
      </c>
      <c r="C73" s="62" t="s">
        <v>428</v>
      </c>
      <c r="D73" s="58"/>
      <c r="E73" s="57">
        <v>0</v>
      </c>
      <c r="F73" s="57">
        <v>0</v>
      </c>
    </row>
    <row r="74" spans="1:6" ht="25.5" x14ac:dyDescent="0.2">
      <c r="A74" s="58" t="s">
        <v>321</v>
      </c>
      <c r="B74" s="61" t="s">
        <v>429</v>
      </c>
      <c r="C74" s="62" t="s">
        <v>430</v>
      </c>
      <c r="D74" s="58"/>
      <c r="E74" s="57">
        <v>0</v>
      </c>
      <c r="F74" s="57">
        <v>0</v>
      </c>
    </row>
    <row r="75" spans="1:6" ht="25.5" x14ac:dyDescent="0.2">
      <c r="A75" s="58" t="s">
        <v>321</v>
      </c>
      <c r="B75" s="61" t="s">
        <v>431</v>
      </c>
      <c r="C75" s="62" t="s">
        <v>432</v>
      </c>
      <c r="D75" s="58"/>
      <c r="E75" s="57">
        <v>0</v>
      </c>
      <c r="F75" s="57">
        <v>0</v>
      </c>
    </row>
    <row r="76" spans="1:6" ht="25.5" x14ac:dyDescent="0.2">
      <c r="A76" s="58" t="s">
        <v>321</v>
      </c>
      <c r="B76" s="61" t="s">
        <v>433</v>
      </c>
      <c r="C76" s="62" t="s">
        <v>434</v>
      </c>
      <c r="D76" s="58"/>
      <c r="E76" s="57">
        <v>38134800</v>
      </c>
      <c r="F76" s="57">
        <v>38134800</v>
      </c>
    </row>
    <row r="77" spans="1:6" ht="25.5" x14ac:dyDescent="0.2">
      <c r="A77" s="58" t="s">
        <v>321</v>
      </c>
      <c r="B77" s="61" t="s">
        <v>435</v>
      </c>
      <c r="C77" s="62" t="s">
        <v>436</v>
      </c>
      <c r="D77" s="58"/>
      <c r="E77" s="57">
        <v>0</v>
      </c>
      <c r="F77" s="57">
        <v>0</v>
      </c>
    </row>
    <row r="78" spans="1:6" ht="25.5" x14ac:dyDescent="0.2">
      <c r="A78" s="58" t="s">
        <v>321</v>
      </c>
      <c r="B78" s="61" t="s">
        <v>437</v>
      </c>
      <c r="C78" s="62" t="s">
        <v>438</v>
      </c>
      <c r="D78" s="58"/>
      <c r="E78" s="57">
        <v>0</v>
      </c>
      <c r="F78" s="57">
        <v>0</v>
      </c>
    </row>
    <row r="79" spans="1:6" ht="25.5" x14ac:dyDescent="0.2">
      <c r="A79" s="58" t="s">
        <v>321</v>
      </c>
      <c r="B79" s="61" t="s">
        <v>439</v>
      </c>
      <c r="C79" s="62" t="s">
        <v>440</v>
      </c>
      <c r="D79" s="58"/>
      <c r="E79" s="57">
        <v>90000000</v>
      </c>
      <c r="F79" s="57">
        <v>60000000</v>
      </c>
    </row>
    <row r="80" spans="1:6" ht="25.5" x14ac:dyDescent="0.2">
      <c r="A80" s="58" t="s">
        <v>321</v>
      </c>
      <c r="B80" s="61" t="s">
        <v>441</v>
      </c>
      <c r="C80" s="62" t="s">
        <v>442</v>
      </c>
      <c r="D80" s="58"/>
      <c r="E80" s="57">
        <v>0</v>
      </c>
      <c r="F80" s="57">
        <v>0</v>
      </c>
    </row>
    <row r="81" spans="1:6" ht="25.5" x14ac:dyDescent="0.2">
      <c r="A81" s="58" t="s">
        <v>321</v>
      </c>
      <c r="B81" s="61" t="s">
        <v>443</v>
      </c>
      <c r="C81" s="62" t="s">
        <v>444</v>
      </c>
      <c r="D81" s="58"/>
      <c r="E81" s="57">
        <v>0</v>
      </c>
      <c r="F81" s="57">
        <v>0</v>
      </c>
    </row>
    <row r="82" spans="1:6" ht="25.5" x14ac:dyDescent="0.2">
      <c r="A82" s="58" t="s">
        <v>445</v>
      </c>
      <c r="B82" s="59" t="s">
        <v>446</v>
      </c>
      <c r="C82" s="60" t="s">
        <v>447</v>
      </c>
      <c r="D82" s="58"/>
      <c r="E82" s="57">
        <v>704183507</v>
      </c>
      <c r="F82" s="57">
        <v>305999641</v>
      </c>
    </row>
    <row r="83" spans="1:6" ht="25.5" x14ac:dyDescent="0.2">
      <c r="A83" s="58" t="s">
        <v>321</v>
      </c>
      <c r="B83" s="61" t="s">
        <v>308</v>
      </c>
      <c r="C83" s="62" t="s">
        <v>448</v>
      </c>
      <c r="D83" s="58"/>
      <c r="E83" s="57">
        <v>704183507</v>
      </c>
      <c r="F83" s="57">
        <v>305999641</v>
      </c>
    </row>
    <row r="84" spans="1:6" ht="25.5" x14ac:dyDescent="0.2">
      <c r="A84" s="58" t="s">
        <v>321</v>
      </c>
      <c r="B84" s="61" t="s">
        <v>309</v>
      </c>
      <c r="C84" s="62" t="s">
        <v>449</v>
      </c>
      <c r="D84" s="58"/>
      <c r="E84" s="57">
        <v>0</v>
      </c>
      <c r="F84" s="57">
        <v>0</v>
      </c>
    </row>
    <row r="85" spans="1:6" ht="25.5" x14ac:dyDescent="0.2">
      <c r="A85" s="58" t="s">
        <v>450</v>
      </c>
      <c r="B85" s="59" t="s">
        <v>451</v>
      </c>
      <c r="C85" s="60" t="s">
        <v>452</v>
      </c>
      <c r="D85" s="58"/>
      <c r="E85" s="57">
        <v>728179486</v>
      </c>
      <c r="F85" s="57">
        <v>1214700158</v>
      </c>
    </row>
    <row r="86" spans="1:6" ht="25.5" x14ac:dyDescent="0.2">
      <c r="A86" s="58" t="s">
        <v>453</v>
      </c>
      <c r="B86" s="59" t="s">
        <v>454</v>
      </c>
      <c r="C86" s="60" t="s">
        <v>455</v>
      </c>
      <c r="D86" s="58"/>
      <c r="E86" s="57">
        <v>448400405</v>
      </c>
      <c r="F86" s="57">
        <v>418998965</v>
      </c>
    </row>
    <row r="87" spans="1:6" ht="25.5" x14ac:dyDescent="0.2">
      <c r="A87" s="58" t="s">
        <v>321</v>
      </c>
      <c r="B87" s="61" t="s">
        <v>456</v>
      </c>
      <c r="C87" s="62" t="s">
        <v>457</v>
      </c>
      <c r="D87" s="58"/>
      <c r="E87" s="57">
        <v>340032391</v>
      </c>
      <c r="F87" s="57">
        <v>312959006</v>
      </c>
    </row>
    <row r="88" spans="1:6" ht="25.5" x14ac:dyDescent="0.2">
      <c r="A88" s="58" t="s">
        <v>321</v>
      </c>
      <c r="B88" s="61" t="s">
        <v>458</v>
      </c>
      <c r="C88" s="62" t="s">
        <v>459</v>
      </c>
      <c r="D88" s="58"/>
      <c r="E88" s="57">
        <v>17618014</v>
      </c>
      <c r="F88" s="57">
        <v>15289959</v>
      </c>
    </row>
    <row r="89" spans="1:6" ht="25.5" x14ac:dyDescent="0.2">
      <c r="A89" s="58" t="s">
        <v>321</v>
      </c>
      <c r="B89" s="61" t="s">
        <v>23</v>
      </c>
      <c r="C89" s="62" t="s">
        <v>460</v>
      </c>
      <c r="D89" s="58"/>
      <c r="E89" s="57">
        <v>14168014</v>
      </c>
      <c r="F89" s="57">
        <v>13039959</v>
      </c>
    </row>
    <row r="90" spans="1:6" ht="25.5" x14ac:dyDescent="0.2">
      <c r="A90" s="58" t="s">
        <v>321</v>
      </c>
      <c r="B90" s="61" t="s">
        <v>35</v>
      </c>
      <c r="C90" s="62" t="s">
        <v>461</v>
      </c>
      <c r="D90" s="58"/>
      <c r="E90" s="57">
        <v>3450000</v>
      </c>
      <c r="F90" s="57">
        <v>2250000</v>
      </c>
    </row>
    <row r="91" spans="1:6" ht="25.5" x14ac:dyDescent="0.2">
      <c r="A91" s="58" t="s">
        <v>321</v>
      </c>
      <c r="B91" s="61" t="s">
        <v>595</v>
      </c>
      <c r="C91" s="62" t="s">
        <v>462</v>
      </c>
      <c r="D91" s="58"/>
      <c r="E91" s="57">
        <v>0</v>
      </c>
      <c r="F91" s="57">
        <v>0</v>
      </c>
    </row>
    <row r="92" spans="1:6" ht="25.5" x14ac:dyDescent="0.2">
      <c r="A92" s="58" t="s">
        <v>321</v>
      </c>
      <c r="B92" s="61" t="s">
        <v>463</v>
      </c>
      <c r="C92" s="62" t="s">
        <v>464</v>
      </c>
      <c r="D92" s="58"/>
      <c r="E92" s="57">
        <v>59400000</v>
      </c>
      <c r="F92" s="57">
        <v>59400000</v>
      </c>
    </row>
    <row r="93" spans="1:6" ht="25.5" x14ac:dyDescent="0.2">
      <c r="A93" s="58" t="s">
        <v>321</v>
      </c>
      <c r="B93" s="61" t="s">
        <v>465</v>
      </c>
      <c r="C93" s="62" t="s">
        <v>466</v>
      </c>
      <c r="D93" s="58"/>
      <c r="E93" s="57">
        <v>18150000</v>
      </c>
      <c r="F93" s="57">
        <v>18150000</v>
      </c>
    </row>
    <row r="94" spans="1:6" ht="25.5" x14ac:dyDescent="0.2">
      <c r="A94" s="58" t="s">
        <v>321</v>
      </c>
      <c r="B94" s="61" t="s">
        <v>467</v>
      </c>
      <c r="C94" s="62" t="s">
        <v>468</v>
      </c>
      <c r="D94" s="58"/>
      <c r="E94" s="57">
        <v>13200000</v>
      </c>
      <c r="F94" s="57">
        <v>13200000</v>
      </c>
    </row>
    <row r="95" spans="1:6" ht="25.5" x14ac:dyDescent="0.2">
      <c r="A95" s="58" t="s">
        <v>321</v>
      </c>
      <c r="B95" s="61" t="s">
        <v>469</v>
      </c>
      <c r="C95" s="62" t="s">
        <v>470</v>
      </c>
      <c r="D95" s="58"/>
      <c r="E95" s="57">
        <v>0</v>
      </c>
      <c r="F95" s="57">
        <v>0</v>
      </c>
    </row>
    <row r="96" spans="1:6" ht="25.5" x14ac:dyDescent="0.2">
      <c r="A96" s="58" t="s">
        <v>321</v>
      </c>
      <c r="B96" s="61" t="s">
        <v>471</v>
      </c>
      <c r="C96" s="62" t="s">
        <v>472</v>
      </c>
      <c r="D96" s="58"/>
      <c r="E96" s="57">
        <v>0</v>
      </c>
      <c r="F96" s="57">
        <v>0</v>
      </c>
    </row>
    <row r="97" spans="1:6" ht="25.5" x14ac:dyDescent="0.2">
      <c r="A97" s="58" t="s">
        <v>164</v>
      </c>
      <c r="B97" s="59" t="s">
        <v>473</v>
      </c>
      <c r="C97" s="60" t="s">
        <v>474</v>
      </c>
      <c r="D97" s="58"/>
      <c r="E97" s="57">
        <v>0</v>
      </c>
      <c r="F97" s="57">
        <v>0</v>
      </c>
    </row>
    <row r="98" spans="1:6" ht="25.5" x14ac:dyDescent="0.2">
      <c r="A98" s="58" t="s">
        <v>321</v>
      </c>
      <c r="B98" s="61" t="s">
        <v>312</v>
      </c>
      <c r="C98" s="62" t="s">
        <v>475</v>
      </c>
      <c r="D98" s="58"/>
      <c r="E98" s="57">
        <v>0</v>
      </c>
      <c r="F98" s="57">
        <v>0</v>
      </c>
    </row>
    <row r="99" spans="1:6" ht="25.5" x14ac:dyDescent="0.2">
      <c r="A99" s="58" t="s">
        <v>321</v>
      </c>
      <c r="B99" s="61" t="s">
        <v>313</v>
      </c>
      <c r="C99" s="62" t="s">
        <v>476</v>
      </c>
      <c r="D99" s="58"/>
      <c r="E99" s="57">
        <v>0</v>
      </c>
      <c r="F99" s="57">
        <v>0</v>
      </c>
    </row>
    <row r="100" spans="1:6" ht="25.5" x14ac:dyDescent="0.2">
      <c r="A100" s="58" t="s">
        <v>321</v>
      </c>
      <c r="B100" s="61" t="s">
        <v>477</v>
      </c>
      <c r="C100" s="62" t="s">
        <v>478</v>
      </c>
      <c r="D100" s="58"/>
      <c r="E100" s="57">
        <v>0</v>
      </c>
      <c r="F100" s="57">
        <v>0</v>
      </c>
    </row>
    <row r="101" spans="1:6" ht="25.5" x14ac:dyDescent="0.2">
      <c r="A101" s="58" t="s">
        <v>321</v>
      </c>
      <c r="B101" s="61" t="s">
        <v>479</v>
      </c>
      <c r="C101" s="62" t="s">
        <v>480</v>
      </c>
      <c r="D101" s="58"/>
      <c r="E101" s="57">
        <v>0</v>
      </c>
      <c r="F101" s="57">
        <v>0</v>
      </c>
    </row>
    <row r="102" spans="1:6" ht="25.5" x14ac:dyDescent="0.2">
      <c r="A102" s="58" t="s">
        <v>321</v>
      </c>
      <c r="B102" s="61" t="s">
        <v>311</v>
      </c>
      <c r="C102" s="62" t="s">
        <v>481</v>
      </c>
      <c r="D102" s="58"/>
      <c r="E102" s="57">
        <v>0</v>
      </c>
      <c r="F102" s="57">
        <v>0</v>
      </c>
    </row>
    <row r="103" spans="1:6" ht="25.5" x14ac:dyDescent="0.2">
      <c r="A103" s="15" t="s">
        <v>321</v>
      </c>
      <c r="B103" s="56" t="s">
        <v>482</v>
      </c>
      <c r="C103" s="10" t="s">
        <v>483</v>
      </c>
      <c r="D103" s="24"/>
      <c r="E103" s="24">
        <v>15793611451</v>
      </c>
      <c r="F103" s="24">
        <v>2118958873</v>
      </c>
    </row>
    <row r="104" spans="1:6" ht="38.25" x14ac:dyDescent="0.2">
      <c r="A104" s="15" t="s">
        <v>26</v>
      </c>
      <c r="B104" s="56" t="s">
        <v>484</v>
      </c>
      <c r="C104" s="10" t="s">
        <v>485</v>
      </c>
      <c r="D104" s="24"/>
      <c r="E104" s="24">
        <v>348546006867</v>
      </c>
      <c r="F104" s="24">
        <v>336205359651</v>
      </c>
    </row>
    <row r="105" spans="1:6" ht="25.5" x14ac:dyDescent="0.2">
      <c r="A105" s="58" t="s">
        <v>315</v>
      </c>
      <c r="B105" s="59" t="s">
        <v>486</v>
      </c>
      <c r="C105" s="60" t="s">
        <v>487</v>
      </c>
      <c r="D105" s="58"/>
      <c r="E105" s="57">
        <v>195550533200</v>
      </c>
      <c r="F105" s="57">
        <v>190624170300</v>
      </c>
    </row>
    <row r="106" spans="1:6" ht="25.5" x14ac:dyDescent="0.2">
      <c r="A106" s="58" t="s">
        <v>318</v>
      </c>
      <c r="B106" s="59" t="s">
        <v>488</v>
      </c>
      <c r="C106" s="60" t="s">
        <v>489</v>
      </c>
      <c r="D106" s="58"/>
      <c r="E106" s="57">
        <v>1289174956300</v>
      </c>
      <c r="F106" s="57">
        <v>1272782907600</v>
      </c>
    </row>
    <row r="107" spans="1:6" ht="25.5" x14ac:dyDescent="0.2">
      <c r="A107" s="58" t="s">
        <v>329</v>
      </c>
      <c r="B107" s="59" t="s">
        <v>490</v>
      </c>
      <c r="C107" s="60" t="s">
        <v>491</v>
      </c>
      <c r="D107" s="58"/>
      <c r="E107" s="57">
        <v>-1093624423100</v>
      </c>
      <c r="F107" s="57">
        <v>-1082158737300</v>
      </c>
    </row>
    <row r="108" spans="1:6" ht="25.5" x14ac:dyDescent="0.2">
      <c r="A108" s="58" t="s">
        <v>332</v>
      </c>
      <c r="B108" s="59" t="s">
        <v>492</v>
      </c>
      <c r="C108" s="60" t="s">
        <v>493</v>
      </c>
      <c r="D108" s="58"/>
      <c r="E108" s="57">
        <v>207465294735</v>
      </c>
      <c r="F108" s="57">
        <v>203531535438</v>
      </c>
    </row>
    <row r="109" spans="1:6" ht="25.5" x14ac:dyDescent="0.2">
      <c r="A109" s="58" t="s">
        <v>354</v>
      </c>
      <c r="B109" s="59" t="s">
        <v>494</v>
      </c>
      <c r="C109" s="60" t="s">
        <v>495</v>
      </c>
      <c r="D109" s="58"/>
      <c r="E109" s="57">
        <v>-54469821068</v>
      </c>
      <c r="F109" s="57">
        <v>-57950346087</v>
      </c>
    </row>
    <row r="110" spans="1:6" ht="25.5" x14ac:dyDescent="0.2">
      <c r="A110" s="58" t="s">
        <v>357</v>
      </c>
      <c r="B110" s="59" t="s">
        <v>496</v>
      </c>
      <c r="C110" s="60" t="s">
        <v>497</v>
      </c>
      <c r="D110" s="58"/>
      <c r="E110" s="57">
        <v>-57950346087</v>
      </c>
      <c r="F110" s="57">
        <v>-79209693535</v>
      </c>
    </row>
    <row r="111" spans="1:6" ht="25.5" x14ac:dyDescent="0.2">
      <c r="A111" s="58" t="s">
        <v>362</v>
      </c>
      <c r="B111" s="59" t="s">
        <v>498</v>
      </c>
      <c r="C111" s="60" t="s">
        <v>499</v>
      </c>
      <c r="D111" s="58"/>
      <c r="E111" s="57">
        <v>3480525019</v>
      </c>
      <c r="F111" s="57">
        <v>21259347448</v>
      </c>
    </row>
    <row r="112" spans="1:6" ht="25.5" x14ac:dyDescent="0.2">
      <c r="A112" s="15" t="s">
        <v>27</v>
      </c>
      <c r="B112" s="56" t="s">
        <v>500</v>
      </c>
      <c r="C112" s="10" t="s">
        <v>501</v>
      </c>
      <c r="D112" s="24"/>
      <c r="E112" s="68">
        <v>17823.830000000002</v>
      </c>
      <c r="F112" s="68">
        <v>17637.07</v>
      </c>
    </row>
    <row r="113" spans="1:7" ht="25.5" x14ac:dyDescent="0.2">
      <c r="A113" s="15" t="s">
        <v>28</v>
      </c>
      <c r="B113" s="56" t="s">
        <v>502</v>
      </c>
      <c r="C113" s="10" t="s">
        <v>503</v>
      </c>
      <c r="D113" s="24"/>
      <c r="E113" s="24">
        <v>0</v>
      </c>
      <c r="F113" s="24">
        <v>0</v>
      </c>
    </row>
    <row r="114" spans="1:7" ht="25.5" x14ac:dyDescent="0.2">
      <c r="A114" s="58" t="s">
        <v>315</v>
      </c>
      <c r="B114" s="59" t="s">
        <v>504</v>
      </c>
      <c r="C114" s="60" t="s">
        <v>505</v>
      </c>
      <c r="D114" s="58"/>
      <c r="E114" s="57">
        <v>0</v>
      </c>
      <c r="F114" s="57">
        <v>0</v>
      </c>
    </row>
    <row r="115" spans="1:7" ht="25.5" x14ac:dyDescent="0.2">
      <c r="A115" s="58" t="s">
        <v>332</v>
      </c>
      <c r="B115" s="59" t="s">
        <v>506</v>
      </c>
      <c r="C115" s="60" t="s">
        <v>507</v>
      </c>
      <c r="D115" s="58"/>
      <c r="E115" s="57">
        <v>0</v>
      </c>
      <c r="F115" s="57">
        <v>0</v>
      </c>
    </row>
    <row r="116" spans="1:7" ht="25.5" x14ac:dyDescent="0.2">
      <c r="A116" s="15" t="s">
        <v>29</v>
      </c>
      <c r="B116" s="56" t="s">
        <v>508</v>
      </c>
      <c r="C116" s="10" t="s">
        <v>29</v>
      </c>
      <c r="D116" s="24"/>
      <c r="E116" s="24"/>
      <c r="F116" s="24"/>
    </row>
    <row r="117" spans="1:7" ht="25.5" x14ac:dyDescent="0.2">
      <c r="A117" s="58" t="s">
        <v>315</v>
      </c>
      <c r="B117" s="59" t="s">
        <v>509</v>
      </c>
      <c r="C117" s="60" t="s">
        <v>510</v>
      </c>
      <c r="D117" s="58"/>
      <c r="E117" s="57">
        <v>0</v>
      </c>
      <c r="F117" s="57">
        <v>0</v>
      </c>
    </row>
    <row r="118" spans="1:7" ht="25.5" x14ac:dyDescent="0.2">
      <c r="A118" s="58" t="s">
        <v>332</v>
      </c>
      <c r="B118" s="59" t="s">
        <v>511</v>
      </c>
      <c r="C118" s="60" t="s">
        <v>512</v>
      </c>
      <c r="D118" s="58"/>
      <c r="E118" s="57">
        <v>0</v>
      </c>
      <c r="F118" s="57">
        <v>0</v>
      </c>
    </row>
    <row r="119" spans="1:7" ht="25.5" x14ac:dyDescent="0.2">
      <c r="A119" s="58" t="s">
        <v>354</v>
      </c>
      <c r="B119" s="59" t="s">
        <v>513</v>
      </c>
      <c r="C119" s="60" t="s">
        <v>514</v>
      </c>
      <c r="D119" s="58"/>
      <c r="E119" s="57">
        <v>0</v>
      </c>
      <c r="F119" s="57">
        <v>0</v>
      </c>
    </row>
    <row r="120" spans="1:7" ht="25.5" x14ac:dyDescent="0.2">
      <c r="A120" s="65" t="s">
        <v>419</v>
      </c>
      <c r="B120" s="66" t="s">
        <v>515</v>
      </c>
      <c r="C120" s="60" t="s">
        <v>516</v>
      </c>
      <c r="D120" s="65"/>
      <c r="E120" s="67">
        <v>19555053.32</v>
      </c>
      <c r="F120" s="67">
        <v>19062417.030000001</v>
      </c>
    </row>
    <row r="121" spans="1:7" s="39" customFormat="1" x14ac:dyDescent="0.2">
      <c r="A121" s="14"/>
      <c r="B121" s="14"/>
      <c r="C121" s="14"/>
      <c r="D121" s="14"/>
      <c r="E121" s="14"/>
      <c r="F121" s="14"/>
      <c r="G121" s="2"/>
    </row>
    <row r="123" spans="1:7" ht="16.899999999999999" customHeight="1" x14ac:dyDescent="0.2">
      <c r="A123" s="220" t="s">
        <v>232</v>
      </c>
      <c r="B123" s="220"/>
      <c r="C123" s="220" t="s">
        <v>233</v>
      </c>
      <c r="D123" s="220"/>
      <c r="E123" s="220"/>
      <c r="F123" s="220"/>
    </row>
    <row r="136" spans="1:6" x14ac:dyDescent="0.2">
      <c r="A136" s="212" t="s">
        <v>522</v>
      </c>
      <c r="B136" s="212"/>
      <c r="C136" s="212" t="s">
        <v>523</v>
      </c>
      <c r="D136" s="212"/>
      <c r="E136" s="212"/>
      <c r="F136" s="14" t="s">
        <v>524</v>
      </c>
    </row>
    <row r="137" spans="1:6" ht="16.899999999999999" customHeight="1" x14ac:dyDescent="0.2">
      <c r="A137" s="211" t="s">
        <v>1124</v>
      </c>
      <c r="B137" s="211"/>
      <c r="C137" s="211" t="s">
        <v>1125</v>
      </c>
      <c r="D137" s="211"/>
      <c r="E137" s="211"/>
      <c r="F137" s="153" t="s">
        <v>1114</v>
      </c>
    </row>
    <row r="138" spans="1:6" ht="16.899999999999999" customHeight="1" x14ac:dyDescent="0.2">
      <c r="A138" s="212" t="s">
        <v>1126</v>
      </c>
      <c r="B138" s="212"/>
      <c r="C138" s="212" t="s">
        <v>1127</v>
      </c>
      <c r="D138" s="212"/>
      <c r="E138" s="212"/>
      <c r="F138" s="154" t="s">
        <v>1116</v>
      </c>
    </row>
  </sheetData>
  <mergeCells count="20">
    <mergeCell ref="A138:B138"/>
    <mergeCell ref="C138:E138"/>
    <mergeCell ref="A123:B123"/>
    <mergeCell ref="C123:F123"/>
    <mergeCell ref="A136:B136"/>
    <mergeCell ref="C136:E136"/>
    <mergeCell ref="A137:B137"/>
    <mergeCell ref="C137:E137"/>
    <mergeCell ref="C14:F14"/>
    <mergeCell ref="A1:F1"/>
    <mergeCell ref="A2:F2"/>
    <mergeCell ref="A3:F3"/>
    <mergeCell ref="A5:F5"/>
    <mergeCell ref="C7:F7"/>
    <mergeCell ref="C8:F8"/>
    <mergeCell ref="C9:F9"/>
    <mergeCell ref="C10:F10"/>
    <mergeCell ref="C11:F11"/>
    <mergeCell ref="C12:F12"/>
    <mergeCell ref="C13:F13"/>
  </mergeCells>
  <printOptions horizontalCentered="1"/>
  <pageMargins left="0.3" right="0.3" top="0.75" bottom="0.75" header="0.3" footer="0.3"/>
  <pageSetup paperSize="9" scale="53" fitToHeight="0" orientation="portrait" r:id="rId1"/>
  <headerFooter>
    <oddHeader>&amp;L&amp;"Arial"&amp;9&amp;K317100PUBLIC&amp;1#</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6"/>
  <sheetViews>
    <sheetView tabSelected="1" view="pageBreakPreview" topLeftCell="A28" zoomScale="70" zoomScaleNormal="85" zoomScaleSheetLayoutView="70" workbookViewId="0">
      <selection activeCell="K42" sqref="K42"/>
    </sheetView>
  </sheetViews>
  <sheetFormatPr defaultColWidth="9.140625" defaultRowHeight="12.75" x14ac:dyDescent="0.2"/>
  <cols>
    <col min="1" max="1" width="4.85546875" style="164" customWidth="1"/>
    <col min="2" max="2" width="47.140625" style="161" customWidth="1"/>
    <col min="3" max="3" width="14.42578125" style="161" customWidth="1"/>
    <col min="4" max="4" width="11.85546875" style="161" customWidth="1"/>
    <col min="5" max="5" width="12.28515625" style="161" customWidth="1"/>
    <col min="6" max="6" width="12.5703125" style="161" customWidth="1"/>
    <col min="7" max="7" width="16.42578125" style="161" customWidth="1"/>
    <col min="8" max="9" width="19" style="161" customWidth="1"/>
    <col min="10" max="10" width="43.5703125" style="161" customWidth="1"/>
    <col min="11" max="16384" width="9.140625" style="161"/>
  </cols>
  <sheetData>
    <row r="1" spans="1:10" s="160" customFormat="1" ht="46.5" customHeight="1" x14ac:dyDescent="0.25">
      <c r="A1" s="237" t="s">
        <v>574</v>
      </c>
      <c r="B1" s="237"/>
      <c r="C1" s="237"/>
      <c r="D1" s="237"/>
      <c r="E1" s="237"/>
      <c r="F1" s="237"/>
      <c r="G1" s="237"/>
      <c r="H1" s="237"/>
      <c r="I1" s="237"/>
      <c r="J1" s="237"/>
    </row>
    <row r="2" spans="1:10" ht="48.95" customHeight="1" x14ac:dyDescent="0.2">
      <c r="A2" s="238" t="s">
        <v>576</v>
      </c>
      <c r="B2" s="238"/>
      <c r="C2" s="238"/>
      <c r="D2" s="238"/>
      <c r="E2" s="238"/>
      <c r="F2" s="238"/>
      <c r="G2" s="238"/>
      <c r="H2" s="238"/>
      <c r="I2" s="238"/>
      <c r="J2" s="238"/>
    </row>
    <row r="3" spans="1:10" ht="19.149999999999999" customHeight="1" x14ac:dyDescent="0.2">
      <c r="A3" s="239" t="s">
        <v>525</v>
      </c>
      <c r="B3" s="239"/>
      <c r="C3" s="239"/>
      <c r="D3" s="239"/>
      <c r="E3" s="239"/>
      <c r="F3" s="239"/>
      <c r="G3" s="239"/>
      <c r="H3" s="239"/>
      <c r="I3" s="239"/>
      <c r="J3" s="239"/>
    </row>
    <row r="4" spans="1:10" ht="21.6" customHeight="1" x14ac:dyDescent="0.2">
      <c r="A4" s="239"/>
      <c r="B4" s="239"/>
      <c r="C4" s="239"/>
      <c r="D4" s="239"/>
      <c r="E4" s="239"/>
      <c r="F4" s="239"/>
      <c r="G4" s="239"/>
      <c r="H4" s="239"/>
      <c r="I4" s="239"/>
      <c r="J4" s="239"/>
    </row>
    <row r="5" spans="1:10" x14ac:dyDescent="0.2">
      <c r="A5" s="240" t="s">
        <v>1105</v>
      </c>
      <c r="B5" s="240"/>
      <c r="C5" s="240"/>
      <c r="D5" s="240"/>
      <c r="E5" s="240"/>
      <c r="F5" s="240"/>
      <c r="G5" s="240"/>
      <c r="H5" s="240"/>
      <c r="I5" s="240"/>
      <c r="J5" s="240"/>
    </row>
    <row r="6" spans="1:10" x14ac:dyDescent="0.2">
      <c r="A6" s="156"/>
      <c r="B6" s="156"/>
      <c r="C6" s="156"/>
      <c r="D6" s="156"/>
      <c r="E6" s="156"/>
      <c r="F6" s="71"/>
      <c r="G6" s="162"/>
      <c r="H6" s="162"/>
      <c r="I6" s="162"/>
      <c r="J6" s="162"/>
    </row>
    <row r="7" spans="1:10" x14ac:dyDescent="0.2">
      <c r="A7" s="241" t="s">
        <v>2</v>
      </c>
      <c r="B7" s="242"/>
      <c r="C7" s="162"/>
      <c r="D7" s="162"/>
      <c r="E7" s="162"/>
      <c r="F7" s="162"/>
      <c r="G7" s="231" t="s">
        <v>1106</v>
      </c>
      <c r="H7" s="231"/>
      <c r="I7" s="231"/>
      <c r="J7" s="231"/>
    </row>
    <row r="8" spans="1:10" ht="15" customHeight="1" x14ac:dyDescent="0.2">
      <c r="A8" s="234" t="s">
        <v>15</v>
      </c>
      <c r="B8" s="234"/>
      <c r="C8" s="162"/>
      <c r="D8" s="162"/>
      <c r="E8" s="162"/>
      <c r="F8" s="162"/>
      <c r="G8" s="232" t="s">
        <v>1107</v>
      </c>
      <c r="H8" s="232"/>
      <c r="I8" s="232"/>
      <c r="J8" s="232"/>
    </row>
    <row r="9" spans="1:10" x14ac:dyDescent="0.2">
      <c r="A9" s="229" t="s">
        <v>3</v>
      </c>
      <c r="B9" s="235"/>
      <c r="C9" s="162"/>
      <c r="D9" s="162"/>
      <c r="E9" s="162"/>
      <c r="F9" s="162"/>
      <c r="G9" s="236" t="s">
        <v>1108</v>
      </c>
      <c r="H9" s="236"/>
      <c r="I9" s="236"/>
      <c r="J9" s="236"/>
    </row>
    <row r="10" spans="1:10" ht="15" customHeight="1" x14ac:dyDescent="0.2">
      <c r="A10" s="235" t="s">
        <v>4</v>
      </c>
      <c r="B10" s="235"/>
      <c r="C10" s="162"/>
      <c r="D10" s="162"/>
      <c r="E10" s="162"/>
      <c r="F10" s="162"/>
      <c r="G10" s="232" t="s">
        <v>1109</v>
      </c>
      <c r="H10" s="232"/>
      <c r="I10" s="232"/>
      <c r="J10" s="232"/>
    </row>
    <row r="11" spans="1:10" ht="15" customHeight="1" x14ac:dyDescent="0.2">
      <c r="A11" s="229" t="s">
        <v>5</v>
      </c>
      <c r="B11" s="230"/>
      <c r="C11" s="162"/>
      <c r="D11" s="162"/>
      <c r="E11" s="162"/>
      <c r="F11" s="162"/>
      <c r="G11" s="231" t="s">
        <v>237</v>
      </c>
      <c r="H11" s="231"/>
      <c r="I11" s="231"/>
      <c r="J11" s="231"/>
    </row>
    <row r="12" spans="1:10" ht="15" customHeight="1" x14ac:dyDescent="0.2">
      <c r="A12" s="72" t="s">
        <v>517</v>
      </c>
      <c r="B12" s="157"/>
      <c r="C12" s="162"/>
      <c r="D12" s="162"/>
      <c r="E12" s="162"/>
      <c r="F12" s="162"/>
      <c r="G12" s="232" t="s">
        <v>1110</v>
      </c>
      <c r="H12" s="232"/>
      <c r="I12" s="232"/>
      <c r="J12" s="232"/>
    </row>
    <row r="13" spans="1:10" ht="15" customHeight="1" x14ac:dyDescent="0.2">
      <c r="A13" s="73" t="s">
        <v>7</v>
      </c>
      <c r="B13" s="74"/>
      <c r="C13" s="162"/>
      <c r="D13" s="162"/>
      <c r="E13" s="162"/>
      <c r="F13" s="162"/>
      <c r="G13" s="231" t="s">
        <v>1111</v>
      </c>
      <c r="H13" s="231"/>
      <c r="I13" s="231"/>
      <c r="J13" s="231"/>
    </row>
    <row r="14" spans="1:10" x14ac:dyDescent="0.2">
      <c r="A14" s="75" t="s">
        <v>8</v>
      </c>
      <c r="B14" s="75"/>
      <c r="C14" s="77"/>
      <c r="D14" s="77"/>
      <c r="E14" s="77"/>
      <c r="F14" s="77"/>
      <c r="G14" s="233" t="s">
        <v>1112</v>
      </c>
      <c r="H14" s="233"/>
      <c r="I14" s="233"/>
      <c r="J14" s="233"/>
    </row>
    <row r="15" spans="1:10" x14ac:dyDescent="0.2">
      <c r="A15" s="109" t="s">
        <v>572</v>
      </c>
      <c r="B15" s="110" t="s">
        <v>573</v>
      </c>
      <c r="C15" s="77"/>
      <c r="D15" s="77"/>
      <c r="E15" s="77"/>
      <c r="F15" s="77"/>
      <c r="G15" s="158"/>
      <c r="H15" s="158"/>
      <c r="I15" s="158"/>
      <c r="J15" s="158"/>
    </row>
    <row r="16" spans="1:10" x14ac:dyDescent="0.2">
      <c r="A16" s="87" t="s">
        <v>27</v>
      </c>
      <c r="B16" s="88" t="s">
        <v>528</v>
      </c>
      <c r="C16" s="77"/>
      <c r="D16" s="77"/>
      <c r="E16" s="77"/>
      <c r="F16" s="77"/>
      <c r="G16" s="77"/>
      <c r="H16" s="77"/>
      <c r="I16" s="77"/>
      <c r="J16" s="77"/>
    </row>
    <row r="17" spans="1:10" s="76" customFormat="1" ht="36" customHeight="1" x14ac:dyDescent="0.2">
      <c r="A17" s="227" t="s">
        <v>235</v>
      </c>
      <c r="B17" s="227" t="s">
        <v>563</v>
      </c>
      <c r="C17" s="227" t="s">
        <v>564</v>
      </c>
      <c r="D17" s="227" t="s">
        <v>565</v>
      </c>
      <c r="E17" s="227" t="s">
        <v>566</v>
      </c>
      <c r="F17" s="227" t="s">
        <v>567</v>
      </c>
      <c r="G17" s="227" t="s">
        <v>568</v>
      </c>
      <c r="H17" s="228"/>
      <c r="I17" s="227" t="s">
        <v>577</v>
      </c>
      <c r="J17" s="228"/>
    </row>
    <row r="18" spans="1:10" s="76" customFormat="1" ht="87" customHeight="1" x14ac:dyDescent="0.2">
      <c r="A18" s="228"/>
      <c r="B18" s="228"/>
      <c r="C18" s="228"/>
      <c r="D18" s="228"/>
      <c r="E18" s="228"/>
      <c r="F18" s="228"/>
      <c r="G18" s="159" t="s">
        <v>569</v>
      </c>
      <c r="H18" s="159" t="s">
        <v>570</v>
      </c>
      <c r="I18" s="159" t="s">
        <v>569</v>
      </c>
      <c r="J18" s="159" t="s">
        <v>571</v>
      </c>
    </row>
    <row r="19" spans="1:10" s="76" customFormat="1" ht="45.75" customHeight="1" x14ac:dyDescent="0.2">
      <c r="A19" s="185" t="s">
        <v>735</v>
      </c>
      <c r="B19" s="185" t="s">
        <v>736</v>
      </c>
      <c r="C19" s="185"/>
      <c r="D19" s="185"/>
      <c r="E19" s="185"/>
      <c r="F19" s="188"/>
      <c r="G19" s="185"/>
      <c r="H19" s="187"/>
      <c r="I19" s="185"/>
      <c r="J19" s="187"/>
    </row>
    <row r="20" spans="1:10" x14ac:dyDescent="0.2">
      <c r="A20" s="185" t="s">
        <v>737</v>
      </c>
      <c r="B20" s="185" t="s">
        <v>738</v>
      </c>
      <c r="C20" s="185" t="s">
        <v>739</v>
      </c>
      <c r="D20" s="185" t="s">
        <v>740</v>
      </c>
      <c r="E20" s="185" t="s">
        <v>741</v>
      </c>
      <c r="F20" s="188" t="s">
        <v>742</v>
      </c>
      <c r="G20" s="185" t="s">
        <v>743</v>
      </c>
      <c r="H20" s="187" t="s">
        <v>744</v>
      </c>
      <c r="I20" s="185" t="s">
        <v>745</v>
      </c>
      <c r="J20" s="187" t="s">
        <v>746</v>
      </c>
    </row>
    <row r="21" spans="1:10" ht="25.5" x14ac:dyDescent="0.2">
      <c r="A21" s="190" t="s">
        <v>747</v>
      </c>
      <c r="B21" s="190" t="s">
        <v>748</v>
      </c>
      <c r="C21" s="190"/>
      <c r="D21" s="190"/>
      <c r="E21" s="190"/>
      <c r="F21" s="192">
        <v>0</v>
      </c>
      <c r="G21" s="190"/>
      <c r="H21" s="191">
        <v>0</v>
      </c>
      <c r="I21" s="190"/>
      <c r="J21" s="191">
        <v>0</v>
      </c>
    </row>
    <row r="22" spans="1:10" x14ac:dyDescent="0.2">
      <c r="A22" s="185" t="s">
        <v>749</v>
      </c>
      <c r="B22" s="185" t="s">
        <v>750</v>
      </c>
      <c r="C22" s="185"/>
      <c r="D22" s="185"/>
      <c r="E22" s="185"/>
      <c r="F22" s="188"/>
      <c r="G22" s="185"/>
      <c r="H22" s="187"/>
      <c r="I22" s="185"/>
      <c r="J22" s="187"/>
    </row>
    <row r="23" spans="1:10" x14ac:dyDescent="0.2">
      <c r="A23" s="185" t="s">
        <v>751</v>
      </c>
      <c r="B23" s="185" t="s">
        <v>752</v>
      </c>
      <c r="C23" s="185" t="s">
        <v>753</v>
      </c>
      <c r="D23" s="185" t="s">
        <v>754</v>
      </c>
      <c r="E23" s="185" t="s">
        <v>755</v>
      </c>
      <c r="F23" s="188" t="s">
        <v>756</v>
      </c>
      <c r="G23" s="185" t="s">
        <v>757</v>
      </c>
      <c r="H23" s="187" t="s">
        <v>758</v>
      </c>
      <c r="I23" s="185" t="s">
        <v>759</v>
      </c>
      <c r="J23" s="187" t="s">
        <v>760</v>
      </c>
    </row>
    <row r="24" spans="1:10" ht="25.5" x14ac:dyDescent="0.2">
      <c r="A24" s="190" t="s">
        <v>761</v>
      </c>
      <c r="B24" s="190" t="s">
        <v>762</v>
      </c>
      <c r="C24" s="190"/>
      <c r="D24" s="190"/>
      <c r="E24" s="190"/>
      <c r="F24" s="192">
        <v>0</v>
      </c>
      <c r="G24" s="190"/>
      <c r="H24" s="191">
        <v>0</v>
      </c>
      <c r="I24" s="190"/>
      <c r="J24" s="191">
        <v>0</v>
      </c>
    </row>
    <row r="25" spans="1:10" ht="25.5" x14ac:dyDescent="0.2">
      <c r="A25" s="190" t="s">
        <v>763</v>
      </c>
      <c r="B25" s="190" t="s">
        <v>764</v>
      </c>
      <c r="C25" s="190"/>
      <c r="D25" s="190"/>
      <c r="E25" s="190"/>
      <c r="F25" s="192">
        <v>0</v>
      </c>
      <c r="G25" s="190"/>
      <c r="H25" s="191">
        <v>0</v>
      </c>
      <c r="I25" s="190"/>
      <c r="J25" s="191">
        <v>0</v>
      </c>
    </row>
    <row r="26" spans="1:10" x14ac:dyDescent="0.2">
      <c r="A26" s="185" t="s">
        <v>765</v>
      </c>
      <c r="B26" s="185" t="s">
        <v>766</v>
      </c>
      <c r="C26" s="185"/>
      <c r="D26" s="185"/>
      <c r="E26" s="185"/>
      <c r="F26" s="188"/>
      <c r="G26" s="185"/>
      <c r="H26" s="187"/>
      <c r="I26" s="185"/>
      <c r="J26" s="187"/>
    </row>
    <row r="27" spans="1:10" x14ac:dyDescent="0.2">
      <c r="A27" s="185" t="s">
        <v>767</v>
      </c>
      <c r="B27" s="185" t="s">
        <v>768</v>
      </c>
      <c r="C27" s="185" t="s">
        <v>769</v>
      </c>
      <c r="D27" s="185" t="s">
        <v>770</v>
      </c>
      <c r="E27" s="185" t="s">
        <v>771</v>
      </c>
      <c r="F27" s="188" t="s">
        <v>772</v>
      </c>
      <c r="G27" s="185" t="s">
        <v>773</v>
      </c>
      <c r="H27" s="187" t="s">
        <v>774</v>
      </c>
      <c r="I27" s="185" t="s">
        <v>775</v>
      </c>
      <c r="J27" s="187" t="s">
        <v>776</v>
      </c>
    </row>
    <row r="28" spans="1:10" x14ac:dyDescent="0.2">
      <c r="A28" s="190" t="s">
        <v>777</v>
      </c>
      <c r="B28" s="190" t="s">
        <v>778</v>
      </c>
      <c r="C28" s="190"/>
      <c r="D28" s="190"/>
      <c r="E28" s="190"/>
      <c r="F28" s="192">
        <v>0</v>
      </c>
      <c r="G28" s="190"/>
      <c r="H28" s="191">
        <v>0</v>
      </c>
      <c r="I28" s="190"/>
      <c r="J28" s="191">
        <v>0</v>
      </c>
    </row>
    <row r="29" spans="1:10" x14ac:dyDescent="0.2">
      <c r="A29" s="185" t="s">
        <v>779</v>
      </c>
      <c r="B29" s="185" t="s">
        <v>780</v>
      </c>
      <c r="C29" s="185"/>
      <c r="D29" s="185"/>
      <c r="E29" s="185"/>
      <c r="F29" s="188"/>
      <c r="G29" s="185"/>
      <c r="H29" s="187"/>
      <c r="I29" s="185"/>
      <c r="J29" s="187"/>
    </row>
    <row r="30" spans="1:10" x14ac:dyDescent="0.2">
      <c r="A30" s="185" t="s">
        <v>781</v>
      </c>
      <c r="B30" s="185" t="s">
        <v>782</v>
      </c>
      <c r="C30" s="185" t="s">
        <v>783</v>
      </c>
      <c r="D30" s="185" t="s">
        <v>784</v>
      </c>
      <c r="E30" s="185" t="s">
        <v>785</v>
      </c>
      <c r="F30" s="188" t="s">
        <v>786</v>
      </c>
      <c r="G30" s="185" t="s">
        <v>787</v>
      </c>
      <c r="H30" s="187" t="s">
        <v>788</v>
      </c>
      <c r="I30" s="185" t="s">
        <v>789</v>
      </c>
      <c r="J30" s="187" t="s">
        <v>790</v>
      </c>
    </row>
    <row r="31" spans="1:10" x14ac:dyDescent="0.2">
      <c r="A31" s="190" t="s">
        <v>791</v>
      </c>
      <c r="B31" s="190" t="s">
        <v>792</v>
      </c>
      <c r="C31" s="190"/>
      <c r="D31" s="190"/>
      <c r="E31" s="190"/>
      <c r="F31" s="192">
        <v>0</v>
      </c>
      <c r="G31" s="190"/>
      <c r="H31" s="191">
        <v>0</v>
      </c>
      <c r="I31" s="190"/>
      <c r="J31" s="191">
        <v>0</v>
      </c>
    </row>
    <row r="32" spans="1:10" ht="25.5" x14ac:dyDescent="0.2">
      <c r="A32" s="190" t="s">
        <v>793</v>
      </c>
      <c r="B32" s="190" t="s">
        <v>794</v>
      </c>
      <c r="C32" s="190"/>
      <c r="D32" s="190"/>
      <c r="E32" s="190"/>
      <c r="F32" s="192">
        <v>0</v>
      </c>
      <c r="G32" s="190"/>
      <c r="H32" s="191">
        <v>0</v>
      </c>
      <c r="I32" s="190"/>
      <c r="J32" s="191">
        <v>0</v>
      </c>
    </row>
    <row r="33" spans="1:10" s="163" customFormat="1" ht="45.75" customHeight="1" x14ac:dyDescent="0.2">
      <c r="A33" s="78" t="s">
        <v>10</v>
      </c>
      <c r="B33" s="79"/>
      <c r="C33" s="80"/>
      <c r="D33" s="77"/>
      <c r="E33" s="77"/>
      <c r="F33" s="77"/>
      <c r="G33" s="77"/>
      <c r="H33" s="77"/>
      <c r="I33" s="81" t="s">
        <v>11</v>
      </c>
      <c r="J33" s="77"/>
    </row>
    <row r="34" spans="1:10" x14ac:dyDescent="0.2">
      <c r="A34" s="82" t="s">
        <v>12</v>
      </c>
      <c r="B34" s="79"/>
      <c r="C34" s="80"/>
      <c r="D34" s="77"/>
      <c r="E34" s="77"/>
      <c r="F34" s="77"/>
      <c r="G34" s="77"/>
      <c r="H34" s="77"/>
      <c r="I34" s="83" t="s">
        <v>13</v>
      </c>
      <c r="J34" s="77"/>
    </row>
    <row r="35" spans="1:10" x14ac:dyDescent="0.2">
      <c r="A35" s="79"/>
      <c r="B35" s="79"/>
      <c r="C35" s="80"/>
      <c r="D35" s="162"/>
      <c r="E35" s="162"/>
      <c r="F35" s="162"/>
      <c r="G35" s="162"/>
      <c r="H35" s="162"/>
      <c r="I35" s="80"/>
      <c r="J35" s="162"/>
    </row>
    <row r="36" spans="1:10" x14ac:dyDescent="0.2">
      <c r="A36" s="165"/>
      <c r="B36" s="162"/>
      <c r="C36" s="162"/>
      <c r="D36" s="162"/>
      <c r="E36" s="162"/>
      <c r="F36" s="162"/>
      <c r="G36" s="77"/>
      <c r="H36" s="162"/>
      <c r="I36" s="162"/>
      <c r="J36" s="162"/>
    </row>
    <row r="37" spans="1:10" x14ac:dyDescent="0.2">
      <c r="A37" s="165"/>
      <c r="B37" s="162"/>
      <c r="C37" s="162"/>
      <c r="D37" s="162"/>
      <c r="E37" s="162"/>
      <c r="F37" s="162"/>
      <c r="G37" s="162"/>
      <c r="H37" s="162"/>
      <c r="I37" s="162"/>
      <c r="J37" s="162"/>
    </row>
    <row r="38" spans="1:10" x14ac:dyDescent="0.2">
      <c r="A38" s="165"/>
      <c r="B38" s="162"/>
      <c r="C38" s="162"/>
      <c r="D38" s="162"/>
      <c r="E38" s="162"/>
      <c r="F38" s="162"/>
      <c r="G38" s="162"/>
      <c r="H38" s="162"/>
      <c r="I38" s="162"/>
      <c r="J38" s="162"/>
    </row>
    <row r="39" spans="1:10" x14ac:dyDescent="0.2">
      <c r="A39" s="165"/>
      <c r="B39" s="162"/>
      <c r="C39" s="162"/>
      <c r="D39" s="162"/>
      <c r="E39" s="162"/>
      <c r="F39" s="162"/>
      <c r="G39" s="162"/>
      <c r="H39" s="162"/>
      <c r="I39" s="162"/>
      <c r="J39" s="162"/>
    </row>
    <row r="40" spans="1:10" s="76" customFormat="1" x14ac:dyDescent="0.2">
      <c r="A40" s="226" t="s">
        <v>14</v>
      </c>
      <c r="B40" s="226"/>
      <c r="C40" s="77"/>
      <c r="D40" s="77"/>
      <c r="E40" s="77"/>
      <c r="F40" s="77"/>
      <c r="G40" s="77"/>
      <c r="H40" s="77"/>
      <c r="I40" s="182" t="s">
        <v>1106</v>
      </c>
      <c r="J40" s="183"/>
    </row>
    <row r="41" spans="1:10" s="76" customFormat="1" x14ac:dyDescent="0.2">
      <c r="A41" s="181" t="s">
        <v>1113</v>
      </c>
      <c r="B41" s="179"/>
      <c r="C41" s="77"/>
      <c r="D41" s="77"/>
      <c r="E41" s="77"/>
      <c r="F41" s="77"/>
      <c r="G41" s="77"/>
      <c r="H41" s="77"/>
      <c r="I41" s="88" t="s">
        <v>1114</v>
      </c>
      <c r="J41" s="77"/>
    </row>
    <row r="42" spans="1:10" s="76" customFormat="1" x14ac:dyDescent="0.2">
      <c r="A42" s="179" t="s">
        <v>1115</v>
      </c>
      <c r="B42" s="179"/>
      <c r="C42" s="77"/>
      <c r="D42" s="77"/>
      <c r="E42" s="77"/>
      <c r="F42" s="77"/>
      <c r="G42" s="77"/>
      <c r="H42" s="77"/>
      <c r="I42" s="77" t="s">
        <v>1116</v>
      </c>
      <c r="J42" s="77"/>
    </row>
    <row r="43" spans="1:10" s="76" customFormat="1" x14ac:dyDescent="0.2">
      <c r="A43" s="180"/>
      <c r="B43" s="77"/>
      <c r="C43" s="77"/>
      <c r="D43" s="77"/>
      <c r="E43" s="77"/>
      <c r="F43" s="77"/>
      <c r="G43" s="77"/>
      <c r="H43" s="77"/>
      <c r="I43" s="77"/>
      <c r="J43" s="77"/>
    </row>
    <row r="44" spans="1:10" s="76" customFormat="1" x14ac:dyDescent="0.2">
      <c r="A44" s="180"/>
      <c r="B44" s="77"/>
      <c r="C44" s="77"/>
      <c r="D44" s="77"/>
      <c r="E44" s="77"/>
      <c r="F44" s="77"/>
      <c r="G44" s="77"/>
      <c r="H44" s="77"/>
      <c r="I44" s="77"/>
      <c r="J44" s="77"/>
    </row>
    <row r="45" spans="1:10" x14ac:dyDescent="0.2">
      <c r="A45" s="165"/>
      <c r="B45" s="162"/>
      <c r="C45" s="162"/>
      <c r="D45" s="162"/>
      <c r="E45" s="162"/>
      <c r="F45" s="162"/>
      <c r="G45" s="162"/>
      <c r="H45" s="162"/>
      <c r="I45" s="162"/>
      <c r="J45" s="162"/>
    </row>
    <row r="46" spans="1:10" x14ac:dyDescent="0.2">
      <c r="A46" s="165"/>
      <c r="B46" s="162"/>
      <c r="C46" s="162"/>
      <c r="D46" s="162"/>
      <c r="E46" s="162"/>
      <c r="F46" s="162"/>
      <c r="G46" s="162"/>
      <c r="H46" s="162"/>
      <c r="I46" s="162"/>
      <c r="J46" s="162"/>
    </row>
  </sheetData>
  <mergeCells count="26">
    <mergeCell ref="A1:J1"/>
    <mergeCell ref="A2:J2"/>
    <mergeCell ref="A3:J4"/>
    <mergeCell ref="A5:J5"/>
    <mergeCell ref="A7:B7"/>
    <mergeCell ref="G7:J7"/>
    <mergeCell ref="A8:B8"/>
    <mergeCell ref="G8:J8"/>
    <mergeCell ref="A9:B9"/>
    <mergeCell ref="G9:J9"/>
    <mergeCell ref="A10:B10"/>
    <mergeCell ref="G10:J10"/>
    <mergeCell ref="A11:B11"/>
    <mergeCell ref="G11:J11"/>
    <mergeCell ref="G12:J12"/>
    <mergeCell ref="G13:J13"/>
    <mergeCell ref="G14:J14"/>
    <mergeCell ref="A40:B40"/>
    <mergeCell ref="F17:F18"/>
    <mergeCell ref="G17:H17"/>
    <mergeCell ref="I17:J17"/>
    <mergeCell ref="A17:A18"/>
    <mergeCell ref="B17:B18"/>
    <mergeCell ref="C17:C18"/>
    <mergeCell ref="D17:D18"/>
    <mergeCell ref="E17:E18"/>
  </mergeCells>
  <printOptions horizontalCentered="1"/>
  <pageMargins left="0.3" right="0.3" top="0.75" bottom="0.5" header="0.3" footer="0.3"/>
  <pageSetup paperSize="9" scale="70" fitToHeight="0" orientation="landscape" r:id="rId1"/>
  <headerFooter>
    <oddHeader>&amp;L&amp;"Arial"&amp;9&amp;K317100PUBLIC&amp;1#</oddHeader>
  </headerFooter>
  <drawing r:id="rId2"/>
  <legacyDrawing r:id="rId3"/>
</worksheet>
</file>

<file path=_xmlsignatures/_rels/origin1.sigs.rels><?xml version="1.0" encoding="UTF-8" standalone="yes"?>
<Relationships xmlns="http://schemas.openxmlformats.org/package/2006/relationships"><Relationship Id="rId2" Type="http://schemas.openxmlformats.org/package/2006/relationships/digital-signature/signature" Target="sig1.xml"/><Relationship Id="rId1" Type="http://schemas.openxmlformats.org/package/2006/relationships/digital-signature/signature" Target="sig2.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CglrXMcs+NISUCbTTU54HgUldu0=</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PSqO4T5b0JuUmfisYKzFksIKAiE=</DigestValue>
    </Reference>
  </SignedInfo>
  <SignatureValue>CWVMM+u9WiCVxPTZSlzT1IJCFcTQdKQYT+A0n8uJmDbuvAJSgKHPzAD4Bi8p6Oac2nYS2f3EBQ4V
cqgt2eZJal74UyeNqlNwgaL+oO1Auqax4LVMQXXCaEkaILtddSpGXH1qEA6ndRaEMuG6xbnLpb6f
n4Bh9zNgRH8f1VlB444=</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0/09/xmldsig#sha1"/>
        <DigestValue>EQCQ1owCM9q3zhS2PcLF8hRqIe8=</DigestValue>
      </Reference>
      <Reference URI="/xl/calcChain.xml?ContentType=application/vnd.openxmlformats-officedocument.spreadsheetml.calcChain+xml">
        <DigestMethod Algorithm="http://www.w3.org/2000/09/xmldsig#sha1"/>
        <DigestValue>GbGr4SO7KqLhJuZ27IqRphbB3aU=</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drawing1.xml?ContentType=application/vnd.openxmlformats-officedocument.drawing+xml">
        <DigestMethod Algorithm="http://www.w3.org/2000/09/xmldsig#sha1"/>
        <DigestValue>UKj40JkiszLZzdyYTx6dLzYbZ3g=</DigestValue>
      </Reference>
      <Reference URI="/xl/drawings/drawing2.xml?ContentType=application/vnd.openxmlformats-officedocument.drawing+xml">
        <DigestMethod Algorithm="http://www.w3.org/2000/09/xmldsig#sha1"/>
        <DigestValue>qzspoyMjjBkpfIeMvDaNDB2H04w=</DigestValue>
      </Reference>
      <Reference URI="/xl/drawings/drawing3.xml?ContentType=application/vnd.openxmlformats-officedocument.drawing+xml">
        <DigestMethod Algorithm="http://www.w3.org/2000/09/xmldsig#sha1"/>
        <DigestValue>AqaSjG+AfeF591X07UZpVx9jH4U=</DigestValue>
      </Reference>
      <Reference URI="/xl/drawings/drawing4.xml?ContentType=application/vnd.openxmlformats-officedocument.drawing+xml">
        <DigestMethod Algorithm="http://www.w3.org/2000/09/xmldsig#sha1"/>
        <DigestValue>xx/qCH3UUz9HzgfDSA5PfSz+jWs=</DigestValue>
      </Reference>
      <Reference URI="/xl/drawings/drawing5.xml?ContentType=application/vnd.openxmlformats-officedocument.drawing+xml">
        <DigestMethod Algorithm="http://www.w3.org/2000/09/xmldsig#sha1"/>
        <DigestValue>w+sbv9H3Xbv/+F9YH6qyrccDf/k=</DigestValue>
      </Reference>
      <Reference URI="/xl/drawings/drawing6.xml?ContentType=application/vnd.openxmlformats-officedocument.drawing+xml">
        <DigestMethod Algorithm="http://www.w3.org/2000/09/xmldsig#sha1"/>
        <DigestValue>OjdmVTCh75/1UkKC0p6KZFQ1Zbo=</DigestValue>
      </Reference>
      <Reference URI="/xl/drawings/drawing7.xml?ContentType=application/vnd.openxmlformats-officedocument.drawing+xml">
        <DigestMethod Algorithm="http://www.w3.org/2000/09/xmldsig#sha1"/>
        <DigestValue>e4kf/EExOGvzE3Kj42rxH1sg6/U=</DigestValue>
      </Reference>
      <Reference URI="/xl/drawings/vmlDrawing1.vml?ContentType=application/vnd.openxmlformats-officedocument.vmlDrawing">
        <DigestMethod Algorithm="http://www.w3.org/2000/09/xmldsig#sha1"/>
        <DigestValue>oVKvzXp+y+iLMq6xoxQ6eI7Z8P0=</DigestValue>
      </Reference>
      <Reference URI="/xl/drawings/vmlDrawing2.vml?ContentType=application/vnd.openxmlformats-officedocument.vmlDrawing">
        <DigestMethod Algorithm="http://www.w3.org/2000/09/xmldsig#sha1"/>
        <DigestValue>2CTUzRVKYgduYpDqnCtFgh+Fc2M=</DigestValue>
      </Reference>
      <Reference URI="/xl/drawings/vmlDrawing3.vml?ContentType=application/vnd.openxmlformats-officedocument.vmlDrawing">
        <DigestMethod Algorithm="http://www.w3.org/2000/09/xmldsig#sha1"/>
        <DigestValue>Ub7WnnMN+GtM5c+RNcehK/Fn2TM=</DigestValue>
      </Reference>
      <Reference URI="/xl/drawings/vmlDrawing4.vml?ContentType=application/vnd.openxmlformats-officedocument.vmlDrawing">
        <DigestMethod Algorithm="http://www.w3.org/2000/09/xmldsig#sha1"/>
        <DigestValue>5njjcIn5Sc+eCRaoYoz1IKeNrqU=</DigestValue>
      </Reference>
      <Reference URI="/xl/drawings/vmlDrawing5.vml?ContentType=application/vnd.openxmlformats-officedocument.vmlDrawing">
        <DigestMethod Algorithm="http://www.w3.org/2000/09/xmldsig#sha1"/>
        <DigestValue>yVSabDus/oGzKNNFxUWr/z+m+ag=</DigestValue>
      </Reference>
      <Reference URI="/xl/drawings/vmlDrawing6.vml?ContentType=application/vnd.openxmlformats-officedocument.vmlDrawing">
        <DigestMethod Algorithm="http://www.w3.org/2000/09/xmldsig#sha1"/>
        <DigestValue>jFF2ywgdxdZPMiVzrDcMPP+tZh0=</DigestValue>
      </Reference>
      <Reference URI="/xl/drawings/vmlDrawing7.vml?ContentType=application/vnd.openxmlformats-officedocument.vmlDrawing">
        <DigestMethod Algorithm="http://www.w3.org/2000/09/xmldsig#sha1"/>
        <DigestValue>S4VSyhuRpgdAjocQTfToaiyPh4U=</DigestValue>
      </Reference>
      <Reference URI="/xl/media/image1.emf?ContentType=image/x-emf">
        <DigestMethod Algorithm="http://www.w3.org/2000/09/xmldsig#sha1"/>
        <DigestValue>KsSCLPs9K4eAu7BimLJaVL4Wrrk=</DigestValue>
      </Reference>
      <Reference URI="/xl/media/image2.emf?ContentType=image/x-emf">
        <DigestMethod Algorithm="http://www.w3.org/2000/09/xmldsig#sha1"/>
        <DigestValue>KsSCLPs9K4eAu7BimLJaVL4Wrrk=</DigestValue>
      </Reference>
      <Reference URI="/xl/printerSettings/printerSettings1.bin?ContentType=application/vnd.openxmlformats-officedocument.spreadsheetml.printerSettings">
        <DigestMethod Algorithm="http://www.w3.org/2000/09/xmldsig#sha1"/>
        <DigestValue>fNsRhkgFQo3SEdMLvvxLIs9OF2A=</DigestValue>
      </Reference>
      <Reference URI="/xl/printerSettings/printerSettings2.bin?ContentType=application/vnd.openxmlformats-officedocument.spreadsheetml.printerSettings">
        <DigestMethod Algorithm="http://www.w3.org/2000/09/xmldsig#sha1"/>
        <DigestValue>+GxAwiFENuhH6o5ODVCHtKLdl/w=</DigestValue>
      </Reference>
      <Reference URI="/xl/printerSettings/printerSettings3.bin?ContentType=application/vnd.openxmlformats-officedocument.spreadsheetml.printerSettings">
        <DigestMethod Algorithm="http://www.w3.org/2000/09/xmldsig#sha1"/>
        <DigestValue>+GxAwiFENuhH6o5ODVCHtKLdl/w=</DigestValue>
      </Reference>
      <Reference URI="/xl/printerSettings/printerSettings4.bin?ContentType=application/vnd.openxmlformats-officedocument.spreadsheetml.printerSettings">
        <DigestMethod Algorithm="http://www.w3.org/2000/09/xmldsig#sha1"/>
        <DigestValue>+GxAwiFENuhH6o5ODVCHtKLdl/w=</DigestValue>
      </Reference>
      <Reference URI="/xl/printerSettings/printerSettings5.bin?ContentType=application/vnd.openxmlformats-officedocument.spreadsheetml.printerSettings">
        <DigestMethod Algorithm="http://www.w3.org/2000/09/xmldsig#sha1"/>
        <DigestValue>+GxAwiFENuhH6o5ODVCHtKLdl/w=</DigestValue>
      </Reference>
      <Reference URI="/xl/printerSettings/printerSettings6.bin?ContentType=application/vnd.openxmlformats-officedocument.spreadsheetml.printerSettings">
        <DigestMethod Algorithm="http://www.w3.org/2000/09/xmldsig#sha1"/>
        <DigestValue>+GxAwiFENuhH6o5ODVCHtKLdl/w=</DigestValue>
      </Reference>
      <Reference URI="/xl/printerSettings/printerSettings7.bin?ContentType=application/vnd.openxmlformats-officedocument.spreadsheetml.printerSettings">
        <DigestMethod Algorithm="http://www.w3.org/2000/09/xmldsig#sha1"/>
        <DigestValue>+GxAwiFENuhH6o5ODVCHtKLdl/w=</DigestValue>
      </Reference>
      <Reference URI="/xl/printerSettings/printerSettings8.bin?ContentType=application/vnd.openxmlformats-officedocument.spreadsheetml.printerSettings">
        <DigestMethod Algorithm="http://www.w3.org/2000/09/xmldsig#sha1"/>
        <DigestValue>dcu9i8SX7/9iqTEt2/tyDyBpXqY=</DigestValue>
      </Reference>
      <Reference URI="/xl/sharedStrings.xml?ContentType=application/vnd.openxmlformats-officedocument.spreadsheetml.sharedStrings+xml">
        <DigestMethod Algorithm="http://www.w3.org/2000/09/xmldsig#sha1"/>
        <DigestValue>EOZ2orpRsNm303FSVoRIDx88fAI=</DigestValue>
      </Reference>
      <Reference URI="/xl/styles.xml?ContentType=application/vnd.openxmlformats-officedocument.spreadsheetml.styles+xml">
        <DigestMethod Algorithm="http://www.w3.org/2000/09/xmldsig#sha1"/>
        <DigestValue>BTp4M3gZCHNVMBCJWuTl3G+iNQw=</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m7x24iEtTiKwgr2Y/9lUn8/ClfU=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MQG+JjRpA49hZ43oDNXSxuyILfM=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JrS5TILxBdq7MdsfnaGBqjzSt4U=</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5KjQsoGcmEzamVVoAzzARsBQewA=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8vGi7GryWXdUs6fHF8WoNRepneA=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1zT0LYbfhoqqbMoQdKjGz8rmVBU=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omgFsbJsmT53DHzRPmT1EiRLXE4=</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EpAm4cKwCrLDSHLleEtfjyakQoc=</DigestValue>
      </Reference>
      <Reference URI="/xl/worksheets/sheet1.xml?ContentType=application/vnd.openxmlformats-officedocument.spreadsheetml.worksheet+xml">
        <DigestMethod Algorithm="http://www.w3.org/2000/09/xmldsig#sha1"/>
        <DigestValue>ObhymOiECGfhJ9eGhUYoiXHN+rs=</DigestValue>
      </Reference>
      <Reference URI="/xl/worksheets/sheet2.xml?ContentType=application/vnd.openxmlformats-officedocument.spreadsheetml.worksheet+xml">
        <DigestMethod Algorithm="http://www.w3.org/2000/09/xmldsig#sha1"/>
        <DigestValue>MkekMgOKZrY7/MpN2fIl7Z5R9oE=</DigestValue>
      </Reference>
      <Reference URI="/xl/worksheets/sheet3.xml?ContentType=application/vnd.openxmlformats-officedocument.spreadsheetml.worksheet+xml">
        <DigestMethod Algorithm="http://www.w3.org/2000/09/xmldsig#sha1"/>
        <DigestValue>HZ8r3ScChSy2S5FtFRPQ1VcePm4=</DigestValue>
      </Reference>
      <Reference URI="/xl/worksheets/sheet4.xml?ContentType=application/vnd.openxmlformats-officedocument.spreadsheetml.worksheet+xml">
        <DigestMethod Algorithm="http://www.w3.org/2000/09/xmldsig#sha1"/>
        <DigestValue>dRnEOd1NpDCRNQ4koWV4lJnOcYk=</DigestValue>
      </Reference>
      <Reference URI="/xl/worksheets/sheet5.xml?ContentType=application/vnd.openxmlformats-officedocument.spreadsheetml.worksheet+xml">
        <DigestMethod Algorithm="http://www.w3.org/2000/09/xmldsig#sha1"/>
        <DigestValue>HfLVMI9bD1qr5bhaolianHcnBYY=</DigestValue>
      </Reference>
      <Reference URI="/xl/worksheets/sheet6.xml?ContentType=application/vnd.openxmlformats-officedocument.spreadsheetml.worksheet+xml">
        <DigestMethod Algorithm="http://www.w3.org/2000/09/xmldsig#sha1"/>
        <DigestValue>Gk2yrcoXG4zjytVTTgNW9qFPMs8=</DigestValue>
      </Reference>
      <Reference URI="/xl/worksheets/sheet7.xml?ContentType=application/vnd.openxmlformats-officedocument.spreadsheetml.worksheet+xml">
        <DigestMethod Algorithm="http://www.w3.org/2000/09/xmldsig#sha1"/>
        <DigestValue>bq6PKUJI2jIbC/pa8A9+pJjUqTI=</DigestValue>
      </Reference>
      <Reference URI="/xl/worksheets/sheet8.xml?ContentType=application/vnd.openxmlformats-officedocument.spreadsheetml.worksheet+xml">
        <DigestMethod Algorithm="http://www.w3.org/2000/09/xmldsig#sha1"/>
        <DigestValue>2OuXBvGzdOcerI6CjBMpA/adIkY=</DigestValue>
      </Reference>
    </Manifest>
    <SignatureProperties>
      <SignatureProperty Id="idSignatureTime" Target="#idPackageSignature">
        <mdssi:SignatureTime xmlns:mdssi="http://schemas.openxmlformats.org/package/2006/digital-signature">
          <mdssi:Format>YYYY-MM-DDThh:mm:ssTZD</mdssi:Format>
          <mdssi:Value>2024-04-05T03:39:01Z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2024-04-05T03:39:01Z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X05xj9Z1eW/E6wUufD0UIyYs1z428OVPshvFuYRBjGU=</DigestValue>
    </Reference>
    <Reference Type="http://www.w3.org/2000/09/xmldsig#Object" URI="#idOfficeObject">
      <DigestMethod Algorithm="http://www.w3.org/2001/04/xmlenc#sha256"/>
      <DigestValue>jjfBIpyGTuV1Fdxdj8Z+RtNtLefBUZL2z/+M5eWSB1g=</DigestValue>
    </Reference>
    <Reference Type="http://uri.etsi.org/01903#SignedProperties" URI="#idSignedProperties">
      <Transforms>
        <Transform Algorithm="http://www.w3.org/TR/2001/REC-xml-c14n-20010315"/>
      </Transforms>
      <DigestMethod Algorithm="http://www.w3.org/2001/04/xmlenc#sha256"/>
      <DigestValue>VcPa+atetvpL80NhYLXjfnoEuHqPR+eS00eNNAd1LmE=</DigestValue>
    </Reference>
  </SignedInfo>
  <SignatureValue>LRntZMQH2DUcHBz0RlsqtQiRSgvhDnQQFzA3vu6F/bEUsd8M4/nmxJBXLXQC5ltT8qbwA9tIdjN7
2lPNIQKcNzIPyMGfBTBD9ACDMRthcud0KPvip5cmJEY4FrqGdver/SxUnJfHZXz7KaSJAv/KPDTH
I7Z0ldpVkK5YP1U30mxxv2bd7JeiRttySzLjxDTrYWlOBodrGrz4CRrZcsGciY+nASkYtXa9gA6+
gbQUoqp9gpsxtaPDyXxRhxWZPGhM1IKknCFM+M51BCeZCMxq7x7c/lM1r+6XkcIi/enBWeEamnan
lgstSkzkqh1fCHuBmUIq7tgD50f1Wt+rTS0Yeg==</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HMMip1oGN4VFEySqEA+Y4xs/0VJzG2j9u28E5rJGHyo=</DigestValue>
      </Reference>
      <Reference URI="/xl/drawings/drawing2.xml?ContentType=application/vnd.openxmlformats-officedocument.drawing+xml">
        <DigestMethod Algorithm="http://www.w3.org/2001/04/xmlenc#sha256"/>
        <DigestValue>u4S0/MHIEH4I0cqxF+1K1/3AmifRQGaWrDz38ruWIDE=</DigestValue>
      </Reference>
      <Reference URI="/xl/drawings/drawing3.xml?ContentType=application/vnd.openxmlformats-officedocument.drawing+xml">
        <DigestMethod Algorithm="http://www.w3.org/2001/04/xmlenc#sha256"/>
        <DigestValue>CweGokgJMWk4DC7zU/7eh2/a1n3l871B7SaOXFZXvjc=</DigestValue>
      </Reference>
      <Reference URI="/xl/drawings/drawing4.xml?ContentType=application/vnd.openxmlformats-officedocument.drawing+xml">
        <DigestMethod Algorithm="http://www.w3.org/2001/04/xmlenc#sha256"/>
        <DigestValue>aS5LdjKpNTF708pWpkZwgAfSt6548X+pSi1K3I8PM1I=</DigestValue>
      </Reference>
      <Reference URI="/xl/drawings/drawing5.xml?ContentType=application/vnd.openxmlformats-officedocument.drawing+xml">
        <DigestMethod Algorithm="http://www.w3.org/2001/04/xmlenc#sha256"/>
        <DigestValue>RhSG7kiEkYqF62tUySMdRorZCEjiiY9swHxaN+VZt1E=</DigestValue>
      </Reference>
      <Reference URI="/xl/drawings/drawing6.xml?ContentType=application/vnd.openxmlformats-officedocument.drawing+xml">
        <DigestMethod Algorithm="http://www.w3.org/2001/04/xmlenc#sha256"/>
        <DigestValue>zQLiCsEWM30Gw6OCl3EFM+DCqPGdFfBvLLkGgsMsGpY=</DigestValue>
      </Reference>
      <Reference URI="/xl/drawings/drawing7.xml?ContentType=application/vnd.openxmlformats-officedocument.drawing+xml">
        <DigestMethod Algorithm="http://www.w3.org/2001/04/xmlenc#sha256"/>
        <DigestValue>dNd3CmP36itPLMoYn1t+kwdTDv+NM9PET332C1T0q8I=</DigestValue>
      </Reference>
      <Reference URI="/xl/drawings/vmlDrawing1.vml?ContentType=application/vnd.openxmlformats-officedocument.vmlDrawing">
        <DigestMethod Algorithm="http://www.w3.org/2001/04/xmlenc#sha256"/>
        <DigestValue>G+SAaM0lsRh2txg4D26/LIeNSmCPpwiE0TBeLGBcC8Y=</DigestValue>
      </Reference>
      <Reference URI="/xl/drawings/vmlDrawing2.vml?ContentType=application/vnd.openxmlformats-officedocument.vmlDrawing">
        <DigestMethod Algorithm="http://www.w3.org/2001/04/xmlenc#sha256"/>
        <DigestValue>TMOya1lY08LO5M7anXVXYi0uPnZ6FVeJV3+h73NaFxs=</DigestValue>
      </Reference>
      <Reference URI="/xl/drawings/vmlDrawing3.vml?ContentType=application/vnd.openxmlformats-officedocument.vmlDrawing">
        <DigestMethod Algorithm="http://www.w3.org/2001/04/xmlenc#sha256"/>
        <DigestValue>c+OzeXt+AUbJmF4jq6hvUn5yyE2P98My6IctYbfbuBY=</DigestValue>
      </Reference>
      <Reference URI="/xl/drawings/vmlDrawing4.vml?ContentType=application/vnd.openxmlformats-officedocument.vmlDrawing">
        <DigestMethod Algorithm="http://www.w3.org/2001/04/xmlenc#sha256"/>
        <DigestValue>yAsT7W3wlWlLu+Dv3TqKD6/B9teAWeUkriXDgODz1GE=</DigestValue>
      </Reference>
      <Reference URI="/xl/drawings/vmlDrawing5.vml?ContentType=application/vnd.openxmlformats-officedocument.vmlDrawing">
        <DigestMethod Algorithm="http://www.w3.org/2001/04/xmlenc#sha256"/>
        <DigestValue>T9pzvor7oPfySWRHEgBjBtuXXVXxGxcMlF3qEtdKqXQ=</DigestValue>
      </Reference>
      <Reference URI="/xl/drawings/vmlDrawing6.vml?ContentType=application/vnd.openxmlformats-officedocument.vmlDrawing">
        <DigestMethod Algorithm="http://www.w3.org/2001/04/xmlenc#sha256"/>
        <DigestValue>Pkb8X14t+XFradL/OWvf2Zd0WuKSa4jRRO0c0v+u9mM=</DigestValue>
      </Reference>
      <Reference URI="/xl/drawings/vmlDrawing7.vml?ContentType=application/vnd.openxmlformats-officedocument.vmlDrawing">
        <DigestMethod Algorithm="http://www.w3.org/2001/04/xmlenc#sha256"/>
        <DigestValue>hEXpZU1Qd29PjHEVKQxNDLCETIQbWnYGarD1M9xf6AI=</DigestValue>
      </Reference>
      <Reference URI="/xl/media/image1.emf?ContentType=image/x-emf">
        <DigestMethod Algorithm="http://www.w3.org/2001/04/xmlenc#sha256"/>
        <DigestValue>bnRkYXsrkdpnEGSmczBW1U+m2/t+nGpca5ULGAZtQI8=</DigestValue>
      </Reference>
      <Reference URI="/xl/media/image2.emf?ContentType=image/x-emf">
        <DigestMethod Algorithm="http://www.w3.org/2001/04/xmlenc#sha256"/>
        <DigestValue>bnRkYXsrkdpnEGSmczBW1U+m2/t+nGpca5ULGAZtQI8=</DigestValue>
      </Reference>
      <Reference URI="/xl/printerSettings/printerSettings1.bin?ContentType=application/vnd.openxmlformats-officedocument.spreadsheetml.printerSettings">
        <DigestMethod Algorithm="http://www.w3.org/2001/04/xmlenc#sha256"/>
        <DigestValue>dnkKY9BTTTX9GZ8WwYKfMluAfPcW5w36EPkUIuF2Q8k=</DigestValue>
      </Reference>
      <Reference URI="/xl/printerSettings/printerSettings2.bin?ContentType=application/vnd.openxmlformats-officedocument.spreadsheetml.printerSettings">
        <DigestMethod Algorithm="http://www.w3.org/2001/04/xmlenc#sha256"/>
        <DigestValue>YUycPMT22zHmdV6tEa5AP7eGlyt+8hwKn/4mFQKjlo0=</DigestValue>
      </Reference>
      <Reference URI="/xl/printerSettings/printerSettings3.bin?ContentType=application/vnd.openxmlformats-officedocument.spreadsheetml.printerSettings">
        <DigestMethod Algorithm="http://www.w3.org/2001/04/xmlenc#sha256"/>
        <DigestValue>YUycPMT22zHmdV6tEa5AP7eGlyt+8hwKn/4mFQKjlo0=</DigestValue>
      </Reference>
      <Reference URI="/xl/printerSettings/printerSettings4.bin?ContentType=application/vnd.openxmlformats-officedocument.spreadsheetml.printerSettings">
        <DigestMethod Algorithm="http://www.w3.org/2001/04/xmlenc#sha256"/>
        <DigestValue>YUycPMT22zHmdV6tEa5AP7eGlyt+8hwKn/4mFQKjlo0=</DigestValue>
      </Reference>
      <Reference URI="/xl/printerSettings/printerSettings5.bin?ContentType=application/vnd.openxmlformats-officedocument.spreadsheetml.printerSettings">
        <DigestMethod Algorithm="http://www.w3.org/2001/04/xmlenc#sha256"/>
        <DigestValue>YUycPMT22zHmdV6tEa5AP7eGlyt+8hwKn/4mFQKjlo0=</DigestValue>
      </Reference>
      <Reference URI="/xl/printerSettings/printerSettings6.bin?ContentType=application/vnd.openxmlformats-officedocument.spreadsheetml.printerSettings">
        <DigestMethod Algorithm="http://www.w3.org/2001/04/xmlenc#sha256"/>
        <DigestValue>YUycPMT22zHmdV6tEa5AP7eGlyt+8hwKn/4mFQKjlo0=</DigestValue>
      </Reference>
      <Reference URI="/xl/printerSettings/printerSettings7.bin?ContentType=application/vnd.openxmlformats-officedocument.spreadsheetml.printerSettings">
        <DigestMethod Algorithm="http://www.w3.org/2001/04/xmlenc#sha256"/>
        <DigestValue>YUycPMT22zHmdV6tEa5AP7eGlyt+8hwKn/4mFQKjlo0=</DigestValue>
      </Reference>
      <Reference URI="/xl/printerSettings/printerSettings8.bin?ContentType=application/vnd.openxmlformats-officedocument.spreadsheetml.printerSettings">
        <DigestMethod Algorithm="http://www.w3.org/2001/04/xmlenc#sha256"/>
        <DigestValue>/mWOhXuz+MPnULnaA9JsT7H4uXG/NkqldY5YK1auLGU=</DigestValue>
      </Reference>
      <Reference URI="/xl/sharedStrings.xml?ContentType=application/vnd.openxmlformats-officedocument.spreadsheetml.sharedStrings+xml">
        <DigestMethod Algorithm="http://www.w3.org/2001/04/xmlenc#sha256"/>
        <DigestValue>WnQQ1v/0SJbKT25JvBxKz3VCevZXD/wrLn7LCqlGOio=</DigestValue>
      </Reference>
      <Reference URI="/xl/styles.xml?ContentType=application/vnd.openxmlformats-officedocument.spreadsheetml.styles+xml">
        <DigestMethod Algorithm="http://www.w3.org/2001/04/xmlenc#sha256"/>
        <DigestValue>iRXU2VCPGrtrRWdepvNOXHUdHs6D+b6vn6bawS0Vk9c=</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3V41woWxsOS0LuilM4faGbkJoiAO7T+R89/mR3TbSnE=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3t1LdeY+fVITdnhm8+AWUd0PuTrRMj8+VZOgt6nCc7U=</DigestValue>
      </Reference>
      <Reference URI="/xl/worksheets/sheet2.xml?ContentType=application/vnd.openxmlformats-officedocument.spreadsheetml.worksheet+xml">
        <DigestMethod Algorithm="http://www.w3.org/2001/04/xmlenc#sha256"/>
        <DigestValue>0hmuAESUFNlUdnC3dhvvqqPGvAulf024RZvRCK/CdeQ=</DigestValue>
      </Reference>
      <Reference URI="/xl/worksheets/sheet3.xml?ContentType=application/vnd.openxmlformats-officedocument.spreadsheetml.worksheet+xml">
        <DigestMethod Algorithm="http://www.w3.org/2001/04/xmlenc#sha256"/>
        <DigestValue>GqZtUXf2jGCw+6z8TIJKkU93N6eKTmsRWmizwnSsP4E=</DigestValue>
      </Reference>
      <Reference URI="/xl/worksheets/sheet4.xml?ContentType=application/vnd.openxmlformats-officedocument.spreadsheetml.worksheet+xml">
        <DigestMethod Algorithm="http://www.w3.org/2001/04/xmlenc#sha256"/>
        <DigestValue>fPvbHeeTmDesJ/SpRp5OpVmruTxHxOl/r7HMj4GDNTc=</DigestValue>
      </Reference>
      <Reference URI="/xl/worksheets/sheet5.xml?ContentType=application/vnd.openxmlformats-officedocument.spreadsheetml.worksheet+xml">
        <DigestMethod Algorithm="http://www.w3.org/2001/04/xmlenc#sha256"/>
        <DigestValue>teHmv94MLOvZKXszveFkI/4aGB5NNUMxkfkH02bIiBw=</DigestValue>
      </Reference>
      <Reference URI="/xl/worksheets/sheet6.xml?ContentType=application/vnd.openxmlformats-officedocument.spreadsheetml.worksheet+xml">
        <DigestMethod Algorithm="http://www.w3.org/2001/04/xmlenc#sha256"/>
        <DigestValue>V16s3k/JQpo8VZZcQDxJLPKv29YrQv7bTxqV4H/0/N0=</DigestValue>
      </Reference>
      <Reference URI="/xl/worksheets/sheet7.xml?ContentType=application/vnd.openxmlformats-officedocument.spreadsheetml.worksheet+xml">
        <DigestMethod Algorithm="http://www.w3.org/2001/04/xmlenc#sha256"/>
        <DigestValue>a1ugOjmTmQdgJJXiLs+o6HaIcm4kTqwH1Xphxs/99IE=</DigestValue>
      </Reference>
      <Reference URI="/xl/worksheets/sheet8.xml?ContentType=application/vnd.openxmlformats-officedocument.spreadsheetml.worksheet+xml">
        <DigestMethod Algorithm="http://www.w3.org/2001/04/xmlenc#sha256"/>
        <DigestValue>iVeFD2ttHnrbFoto+k6xzwCmC3s/pmS21M7kP+fNAFU=</DigestValue>
      </Reference>
    </Manifest>
    <SignatureProperties>
      <SignatureProperty Id="idSignatureTime" Target="#idPackageSignature">
        <mdssi:SignatureTime xmlns:mdssi="http://schemas.openxmlformats.org/package/2006/digital-signature">
          <mdssi:Format>YYYY-MM-DDThh:mm:ssTZD</mdssi:Format>
          <mdssi:Value>2024-04-04T10:23:03Z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16.0.15601/23</OfficeVersion>
          <ApplicationVersion>16.0.15601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2024-04-04T10:23:03Z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TONGQUAN</vt:lpstr>
      <vt:lpstr>BCTaiSan_06027</vt:lpstr>
      <vt:lpstr>BCKetQuaHoatDong_06028</vt:lpstr>
      <vt:lpstr>BCDanhMucDauTu_06029</vt:lpstr>
      <vt:lpstr>BCThuNhap_06203</vt:lpstr>
      <vt:lpstr>Khac_06030</vt:lpstr>
      <vt:lpstr>BCTinhHinhTaiChinh_06105</vt:lpstr>
      <vt:lpstr>BCHoatDongVay_06026</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Thu IB. Le Ha Nhat</cp:lastModifiedBy>
  <cp:lastPrinted>2024-04-04T08:53:11Z</cp:lastPrinted>
  <dcterms:created xsi:type="dcterms:W3CDTF">2019-03-13T13:30:00Z</dcterms:created>
  <dcterms:modified xsi:type="dcterms:W3CDTF">2024-04-05T03:38:58Z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etDate">
    <vt:lpwstr>2024-04-04T10:17:32Z</vt:lpwstr>
  </property>
  <property fmtid="{D5CDD505-2E9C-101B-9397-08002B2CF9AE}" pid="4" name="MSIP_Label_ebbfc019-7f88-4fb6-96d6-94ffadd4b772_Method">
    <vt:lpwstr>Privileged</vt:lpwstr>
  </property>
  <property fmtid="{D5CDD505-2E9C-101B-9397-08002B2CF9AE}" pid="5" name="MSIP_Label_ebbfc019-7f88-4fb6-96d6-94ffadd4b772_Name">
    <vt:lpwstr>ebbfc019-7f88-4fb6-96d6-94ffadd4b772</vt:lpwstr>
  </property>
  <property fmtid="{D5CDD505-2E9C-101B-9397-08002B2CF9AE}" pid="6" name="MSIP_Label_ebbfc019-7f88-4fb6-96d6-94ffadd4b772_SiteId">
    <vt:lpwstr>b44900f1-2def-4c3b-9ec6-9020d604e19e</vt:lpwstr>
  </property>
  <property fmtid="{D5CDD505-2E9C-101B-9397-08002B2CF9AE}" pid="7" name="MSIP_Label_ebbfc019-7f88-4fb6-96d6-94ffadd4b772_ActionId">
    <vt:lpwstr>da0212b9-ab7a-4c7e-b590-2c8db46dc693</vt:lpwstr>
  </property>
  <property fmtid="{D5CDD505-2E9C-101B-9397-08002B2CF9AE}" pid="8" name="MSIP_Label_ebbfc019-7f88-4fb6-96d6-94ffadd4b772_ContentBits">
    <vt:lpwstr>1</vt:lpwstr>
  </property>
</Properties>
</file>