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digital-signature/origin" Target="_xmlsignatures/origin1.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vnnasp102\depts$\GTO_SSO_FUNDSERVICES_GSSCKL\10. CLIENT PORTFOLIO-NAV recalculation\2.02 TCEF\2024\3.Mar\Quarterly\Ky so\"/>
    </mc:Choice>
  </mc:AlternateContent>
  <xr:revisionPtr revIDLastSave="0" documentId="13_ncr:201_{282C40F8-56A1-41B0-987F-470EDE3DA06D}" xr6:coauthVersionLast="47" xr6:coauthVersionMax="47" xr10:uidLastSave="{00000000-0000-0000-0000-000000000000}"/>
  <bookViews>
    <workbookView xWindow="-110" yWindow="-110" windowWidth="19420" windowHeight="10420" firstSheet="5" activeTab="6"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BCLCGT_06262" sheetId="38" r:id="rId9"/>
  </sheets>
  <definedNames>
    <definedName name="_xlnm._FilterDatabase" localSheetId="3" hidden="1">BCDanhMucDauTu_06029!$A$18:$J$18</definedName>
    <definedName name="_xlnm._FilterDatabase" localSheetId="2" hidden="1">BCKetQuaHoatDong_06028!$A$18:$H$89</definedName>
    <definedName name="_xlnm._FilterDatabase" localSheetId="8" hidden="1">BCLCGT_06262!$A$17:$F$64</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8">BCLCGT_06262!$17:$17</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5" l="1"/>
  <c r="G14" i="45" l="1"/>
  <c r="G13" i="45"/>
  <c r="G12" i="45"/>
  <c r="G10" i="45"/>
  <c r="G9" i="45"/>
  <c r="G8" i="45"/>
  <c r="G7" i="45"/>
  <c r="A5" i="45"/>
  <c r="C14" i="44" l="1"/>
  <c r="C13" i="44"/>
  <c r="C12" i="44"/>
  <c r="C11" i="44"/>
  <c r="C10" i="44"/>
  <c r="C9" i="44"/>
  <c r="C8" i="44"/>
  <c r="C7" i="44"/>
  <c r="A5" i="44"/>
  <c r="C14" i="43" l="1"/>
  <c r="C13" i="43"/>
  <c r="C12" i="43"/>
  <c r="C11" i="43"/>
  <c r="C10" i="43"/>
  <c r="C9" i="43"/>
  <c r="C8" i="43"/>
  <c r="C7" i="43"/>
  <c r="A5" i="43"/>
  <c r="E17" i="38" l="1"/>
  <c r="D17" i="38"/>
  <c r="B14" i="38"/>
  <c r="B12" i="38"/>
  <c r="B10" i="38"/>
  <c r="B13" i="38"/>
  <c r="B11" i="38"/>
  <c r="B9" i="38"/>
  <c r="B8" i="38"/>
  <c r="B7" i="38"/>
  <c r="A4" i="38"/>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<sst xmlns="http://schemas.openxmlformats.org/spreadsheetml/2006/main" count="1582" uniqueCount="1199">
  <si>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</si>
  <si>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</si>
  <si>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</si>
  <si>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</si>
  <si>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</si>
  <si>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</si>
  <si>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</si>
  <si>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</si>
  <si>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</si>
  <si>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</si>
  <si>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</si>
  <si>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</si>
  <si>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</si>
  <si>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</si>
  <si>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</si>
  <si>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</si>
  <si>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</si>
  <si>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</si>
  <si>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</si>
  <si>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</si>
  <si>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</si>
  <si>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</si>
  <si>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</si>
  <si>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</si>
  <si>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</si>
  <si>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</si>
  <si>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</si>
  <si>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</si>
  <si>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</si>
  <si>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</si>
  <si>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</si>
  <si>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</si>
  <si>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</si>
  <si>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</si>
  <si>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</si>
  <si>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</si>
  <si>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</si>
  <si>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</si>
  <si>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</si>
  <si>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</si>
  <si>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</si>
  <si>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</si>
  <si>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</si>
  <si>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</si>
  <si>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</si>
  <si>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</si>
  <si>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</si>
  <si>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</si>
  <si>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</si>
  <si>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</si>
  <si>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</si>
  <si>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</si>
  <si>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</si>
  <si>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</si>
  <si>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</si>
  <si>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</si>
  <si>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</si>
  <si>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</si>
  <si>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</si>
  <si>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</si>
  <si>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</si>
  <si>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</si>
  <si>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</si>
  <si>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</si>
  <si>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</si>
  <si>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</si>
  <si>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</si>
  <si>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</si>
  <si>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</si>
  <si>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</si>
  <si>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</si>
  <si>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</si>
  <si>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</si>
  <si>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</si>
  <si>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</si>
  <si>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</si>
  <si>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</si>
  <si>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</si>
  <si>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</si>
  <si>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</si>
  <si>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</si>
  <si>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</si>
  <si>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</si>
  <si>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</si>
  <si>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</si>
  <si>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</si>
  <si>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</si>
  <si>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</si>
  <si>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</si>
  <si>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</si>
  <si>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</si>
  <si>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</si>
  <si>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</si>
  <si>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</si>
  <si>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</si>
  <si>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</si>
  <si>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</si>
  <si>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</si>
  <si>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</si>
  <si>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</si>
  <si>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</si>
  <si>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</si>
  <si>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</si>
  <si>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</si>
  <si>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</si>
  <si>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</si>
  <si>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</si>
  <si>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</si>
  <si>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</si>
  <si>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</si>
  <si>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</si>
  <si>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</si>
  <si>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</si>
  <si>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</si>
  <si>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</si>
  <si>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</si>
  <si>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</si>
  <si>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</si>
  <si>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</si>
  <si>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</si>
  <si>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</si>
  <si>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</si>
  <si>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</si>
  <si>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</si>
  <si>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</si>
  <si>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</si>
  <si>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</si>
  <si>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</si>
  <si>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</si>
  <si>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</si>
  <si>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</si>
  <si>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</si>
  <si>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</si>
  <si>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</si>
  <si>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</si>
  <si>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</si>
  <si>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</si>
  <si>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</si>
  <si>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</si>
  <si>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</si>
  <si>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</si>
  <si>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</si>
  <si>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</si>
  <si>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</si>
  <si>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</si>
  <si>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</si>
  <si>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</si>
  <si>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</si>
  <si>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</si>
  <si>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</si>
  <si>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</si>
  <si>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</si>
  <si>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</si>
  <si>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</si>
  <si>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</si>
  <si>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</si>
  <si>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</si>
  <si>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</si>
  <si>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</si>
  <si>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</si>
  <si>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</si>
  <si>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</si>
  <si>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</si>
  <si>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</si>
  <si>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</si>
  <si>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</si>
  <si>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</si>
  <si>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</si>
  <si>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</si>
  <si>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</si>
  <si>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</si>
  <si>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</si>
  <si>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</si>
  <si>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</si>
  <si>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</si>
  <si>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</si>
  <si>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</si>
  <si>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</si>
  <si>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</si>
  <si>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</si>
  <si>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</si>
  <si>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</si>
  <si>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</si>
  <si>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</si>
  <si>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</si>
  <si>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</si>
  <si>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</si>
  <si>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</si>
  <si>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</si>
  <si>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</si>
  <si>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</si>
  <si>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</si>
  <si>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</si>
  <si>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</si>
  <si>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</si>
  <si>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</si>
  <si>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</si>
  <si>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</si>
  <si>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</si>
  <si>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</si>
  <si>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</si>
  <si>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</si>
  <si>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</si>
  <si>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</si>
  <si>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</si>
  <si>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</si>
  <si>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</si>
  <si>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</si>
  <si>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</si>
  <si>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</si>
  <si>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</si>
  <si>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</si>
  <si>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</si>
  <si>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</si>
  <si>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</si>
  <si>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</si>
  <si>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</si>
  <si>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</si>
  <si>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</si>
  <si>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</si>
  <si>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</si>
  <si>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</si>
  <si>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</si>
  <si>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</si>
  <si>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</si>
  <si>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</si>
  <si>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</si>
  <si>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</si>
  <si>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</si>
  <si>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</si>
  <si>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</si>
  <si>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</si>
  <si>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</si>
  <si>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</si>
  <si>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</si>
  <si>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</si>
  <si>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</si>
  <si>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</si>
  <si>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</si>
  <si>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</si>
  <si>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</si>
  <si>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</si>
  <si>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</si>
  <si>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</si>
  <si>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</si>
  <si>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</si>
  <si>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</si>
  <si>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</si>
  <si>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</si>
  <si>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</si>
  <si>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</si>
  <si>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</si>
  <si>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</si>
  <si>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</si>
  <si>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</si>
  <si>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</si>
  <si>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</si>
  <si>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</si>
  <si>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</si>
  <si>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</si>
  <si>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</si>
  <si>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</si>
  <si>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</si>
  <si>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</si>
  <si>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</si>
  <si>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</si>
  <si>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</si>
  <si>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</si>
  <si>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</si>
  <si>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</si>
  <si>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</si>
  <si>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</si>
  <si>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</si>
  <si>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</si>
  <si>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</si>
  <si>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</si>
  <si>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</si>
  <si>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</si>
  <si>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</si>
  <si>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</si>
  <si>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</si>
  <si>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</si>
  <si>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</si>
  <si>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</si>
  <si>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</si>
  <si>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</si>
  <si>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</si>
  <si>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</si>
  <si>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</si>
  <si>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</si>
  <si>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</si>
  <si>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</si>
  <si>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</si>
  <si>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</si>
  <si>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</si>
  <si>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</si>
  <si>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</si>
  <si>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</si>
  <si>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</si>
  <si>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</si>
  <si>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</si>
  <si>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</si>
  <si>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</si>
  <si>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</si>
  <si>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</si>
  <si>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</si>
  <si>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</si>
  <si>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</si>
  <si>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</si>
  <si>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</si>
  <si>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</si>
  <si>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</si>
  <si>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</si>
  <si>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</si>
  <si>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</si>
  <si>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</si>
  <si>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</si>
  <si>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</si>
  <si>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</si>
  <si>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</si>
  <si>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</si>
  <si>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</si>
  <si>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</si>
  <si>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</si>
  <si>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</si>
  <si>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</si>
  <si>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</si>
  <si>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</si>
  <si>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</si>
  <si>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</si>
  <si>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</si>
  <si>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</si>
  <si>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</si>
  <si>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</si>
  <si>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</si>
  <si>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</si>
  <si>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</si>
  <si>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</si>
  <si>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</si>
  <si>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</si>
  <si>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</si>
  <si>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</si>
  <si>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</si>
  <si>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</si>
  <si>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</si>
  <si>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</si>
  <si>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</si>
  <si>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</si>
  <si>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</si>
  <si>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</si>
  <si>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</si>
  <si>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</si>
  <si>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</si>
  <si>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</si>
  <si>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</si>
  <si>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</si>
  <si>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</si>
  <si>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</si>
  <si>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</si>
  <si>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</si>
  <si>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</si>
  <si>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</si>
  <si>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</si>
  <si>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</si>
  <si>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</si>
  <si>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</si>
  <si>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</si>
  <si>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</si>
  <si>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</si>
  <si>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</si>
  <si>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</si>
  <si>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</si>
  <si>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</si>
  <si>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</si>
  <si>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</si>
  <si>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</si>
  <si>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</si>
  <si>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</si>
  <si>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</si>
  <si>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</si>
  <si>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</si>
  <si>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</si>
  <si>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</si>
  <si>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</si>
  <si>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</si>
  <si>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</si>
  <si>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</si>
  <si>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</si>
  <si>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</si>
  <si>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</si>
  <si>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</si>
  <si>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</si>
  <si>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</si>
  <si>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</si>
  <si>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</si>
  <si>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</si>
  <si>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</si>
  <si>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</si>
  <si>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</si>
  <si>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</si>
  <si>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</si>
  <si>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</si>
  <si>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</si>
  <si>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</si>
  <si>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</si>
  <si>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</si>
  <si>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</si>
  <si>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</si>
  <si>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</si>
  <si>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</si>
  <si>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</si>
  <si>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</si>
  <si>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</si>
  <si>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</si>
  <si>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</si>
  <si>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</si>
  <si>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</si>
  <si>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</si>
  <si>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</si>
  <si>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</si>
  <si>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</si>
  <si>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</si>
  <si>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</si>
  <si>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</si>
  <si>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</si>
  <si>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</si>
  <si>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</si>
  <si>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</si>
  <si>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</si>
  <si>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</si>
  <si>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</si>
  <si>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</si>
  <si>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</si>
  <si>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</si>
  <si>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</si>
  <si>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</si>
  <si>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</si>
  <si>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</si>
  <si>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</si>
  <si>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</si>
  <si>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</si>
  <si>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</si>
  <si>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</si>
  <si>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</si>
  <si>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</si>
  <si>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</si>
  <si>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</si>
  <si>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</si>
  <si>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</si>
  <si>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</si>
  <si>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</si>
  <si>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</si>
  <si>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</si>
  <si>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</si>
  <si>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</si>
  <si>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</si>
  <si>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</si>
  <si>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</si>
  <si>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</si>
  <si>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</si>
  <si>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</si>
  <si>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</si>
  <si>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</si>
  <si>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</si>
  <si>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</si>
  <si>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</si>
  <si>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</si>
  <si>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</si>
  <si>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</si>
  <si>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</si>
  <si>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</si>
  <si>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</si>
  <si>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</si>
  <si>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</si>
  <si>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</si>
  <si>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</si>
  <si>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</si>
  <si>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</si>
  <si>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</si>
  <si>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</si>
  <si>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</si>
  <si>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</si>
  <si>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</si>
  <si>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</si>
  <si>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</si>
  <si>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</si>
  <si>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</si>
  <si>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</si>
  <si>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</si>
  <si>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</si>
  <si>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</si>
  <si>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</si>
  <si>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</si>
  <si>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</si>
  <si>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</si>
  <si>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</si>
  <si>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</si>
  <si>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</si>
  <si>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</si>
  <si>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</si>
  <si>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</si>
  <si>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</si>
  <si>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</si>
  <si>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</si>
  <si>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</si>
  <si>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</si>
  <si>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</si>
  <si>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</si>
  <si>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</si>
  <si>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</si>
  <si>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</si>
  <si>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</si>
  <si>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</si>
  <si>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</si>
  <si>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</si>
  <si>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</si>
  <si>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</si>
  <si>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</si>
  <si>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</si>
  <si>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</si>
  <si>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</si>
  <si>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</si>
  <si>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</si>
  <si>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</si>
  <si>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</si>
  <si>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</si>
  <si>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</si>
  <si>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</si>
  <si>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</si>
  <si>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</si>
  <si>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</si>
  <si>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</si>
  <si>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</si>
  <si>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</si>
  <si>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</si>
  <si>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</si>
  <si>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</si>
  <si>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</si>
  <si>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</si>
  <si>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</si>
  <si>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</si>
  <si>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</si>
  <si>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</si>
  <si>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</si>
  <si>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</si>
  <si>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</si>
  <si>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</si>
  <si>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</si>
  <si>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</si>
  <si>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</si>
  <si>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</si>
  <si>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</si>
  <si>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</si>
  <si>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</si>
  <si>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</si>
  <si>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</si>
  <si>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</si>
  <si>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</si>
  <si>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</si>
  <si>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</si>
  <si>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</si>
  <si>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</si>
  <si>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</si>
  <si>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</si>
  <si>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</si>
  <si>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</si>
  <si>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</si>
  <si>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</si>
  <si>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</si>
  <si>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</si>
  <si>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</si>
  <si>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</si>
  <si>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</si>
  <si>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</si>
  <si>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</si>
  <si>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</si>
  <si>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</si>
  <si>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</si>
  <si>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</si>
  <si>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</si>
  <si>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</si>
  <si>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</si>
  <si>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</si>
  <si>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</si>
  <si>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</si>
  <si>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</si>
  <si>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</si>
  <si>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</si>
  <si>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</si>
  <si>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</si>
  <si>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</si>
  <si>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</si>
  <si>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</si>
  <si>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</si>
  <si>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</si>
  <si>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</si>
  <si>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</si>
  <si>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</si>
  <si>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</si>
  <si>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</si>
  <si>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</si>
  <si>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</si>
  <si>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</si>
  <si>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</si>
  <si>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</si>
  <si>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</si>
  <si>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</si>
  <si>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</si>
  <si>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</si>
  <si>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</si>
  <si>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</si>
  <si>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</si>
  <si>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</si>
  <si>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</si>
  <si>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</si>
  <si>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</si>
  <si>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</si>
  <si>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</si>
  <si>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</si>
  <si>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</si>
  <si>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</si>
  <si>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</si>
  <si>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</si>
  <si>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</si>
  <si>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</si>
  <si>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</si>
  <si>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</si>
  <si>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</si>
  <si>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</si>
  <si>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</si>
  <si>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</si>
  <si>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</si>
  <si>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</si>
  <si>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</si>
  <si>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</si>
  <si>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</si>
  <si>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</si>
  <si>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</si>
  <si>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</si>
  <si>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</si>
  <si>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</si>
  <si>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</si>
  <si>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</si>
  <si>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</si>
  <si>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</si>
  <si>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</si>
  <si>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</si>
  <si>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</si>
  <si>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</si>
  <si>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</si>
  <si>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</si>
  <si>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</si>
  <si>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</si>
  <si>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</si>
  <si>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</si>
  <si>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</si>
  <si>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</si>
  <si>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</si>
  <si>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</si>
  <si>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</si>
  <si>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</si>
  <si>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</si>
  <si>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</si>
  <si>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</si>
  <si>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</si>
  <si>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</si>
  <si>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</si>
  <si>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</si>
  <si>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</si>
  <si>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</si>
  <si>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</si>
  <si>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</si>
  <si>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</si>
  <si>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</si>
  <si>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</si>
  <si>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</si>
  <si>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</si>
  <si>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</si>
  <si>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</si>
  <si>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</si>
  <si>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</si>
  <si>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</si>
  <si>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CTG</t>
  </si>
  <si>
    <t>2246.2</t>
  </si>
  <si>
    <t>3</t>
  </si>
  <si>
    <t>FPT</t>
  </si>
  <si>
    <t>2246.3</t>
  </si>
  <si>
    <t>4</t>
  </si>
  <si>
    <t>GAS</t>
  </si>
  <si>
    <t>2246.4</t>
  </si>
  <si>
    <t>5</t>
  </si>
  <si>
    <t>GEX</t>
  </si>
  <si>
    <t>2246.5</t>
  </si>
  <si>
    <t>6</t>
  </si>
  <si>
    <t>HCM</t>
  </si>
  <si>
    <t>2246.6</t>
  </si>
  <si>
    <t>7</t>
  </si>
  <si>
    <t>HDB</t>
  </si>
  <si>
    <t>2246.7</t>
  </si>
  <si>
    <t>8</t>
  </si>
  <si>
    <t>MBB</t>
  </si>
  <si>
    <t>2246.8</t>
  </si>
  <si>
    <t>9</t>
  </si>
  <si>
    <t>MSN</t>
  </si>
  <si>
    <t>2246.9</t>
  </si>
  <si>
    <t>10</t>
  </si>
  <si>
    <t>MWG</t>
  </si>
  <si>
    <t>2246.10</t>
  </si>
  <si>
    <t>11</t>
  </si>
  <si>
    <t>NLG</t>
  </si>
  <si>
    <t>2246.11</t>
  </si>
  <si>
    <t>12</t>
  </si>
  <si>
    <t>SSI</t>
  </si>
  <si>
    <t>2246.12</t>
  </si>
  <si>
    <t>13</t>
  </si>
  <si>
    <t>STB</t>
  </si>
  <si>
    <t>2246.13</t>
  </si>
  <si>
    <t>14</t>
  </si>
  <si>
    <t>VCB</t>
  </si>
  <si>
    <t>2246.14</t>
  </si>
  <si>
    <t>15</t>
  </si>
  <si>
    <t>VHM</t>
  </si>
  <si>
    <t>2246.15</t>
  </si>
  <si>
    <t>16</t>
  </si>
  <si>
    <t>VPB</t>
  </si>
  <si>
    <t>2246.16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</si>
  <si>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</si>
  <si>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</si>
  <si>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</si>
  <si>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</si>
  <si>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</si>
  <si>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</si>
  <si>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</si>
  <si>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</si>
  <si>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</si>
  <si>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</si>
  <si>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</si>
  <si>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</si>
  <si>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</si>
  <si>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</si>
  <si>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</si>
  <si>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</si>
  <si>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</si>
  <si>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</si>
  <si>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</si>
  <si>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</si>
  <si>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</si>
  <si>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</si>
  <si>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</si>
  <si>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</si>
  <si>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</si>
  <si>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</si>
  <si>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</si>
  <si>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</si>
  <si>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</si>
  <si>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</si>
  <si>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</si>
  <si>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</si>
  <si>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</si>
  <si>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</si>
  <si>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</si>
  <si>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</si>
  <si>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</si>
  <si>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</si>
  <si>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</si>
  <si>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</si>
  <si>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</si>
  <si>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</si>
  <si>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</si>
  <si>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</si>
  <si>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</si>
  <si>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</si>
  <si>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</si>
  <si>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</si>
  <si>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</si>
  <si>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</si>
  <si>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</si>
  <si>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</si>
  <si>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</si>
  <si>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</si>
  <si>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</si>
  <si>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</si>
  <si>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</si>
  <si>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</si>
  <si>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</si>
  <si>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</si>
  <si>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</si>
  <si>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</si>
  <si>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</si>
  <si>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</si>
  <si>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</si>
  <si>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</si>
  <si>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</si>
  <si>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</si>
  <si>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</si>
  <si>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</si>
  <si>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</si>
  <si>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</si>
  <si>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</si>
  <si>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</si>
  <si>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</si>
  <si>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</si>
  <si>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</si>
  <si>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</si>
  <si>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</si>
  <si>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</si>
  <si>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</si>
  <si>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</si>
  <si>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</si>
  <si>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</si>
  <si>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</si>
  <si>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</si>
  <si>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</si>
  <si>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</si>
  <si>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</si>
  <si>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</si>
  <si>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</si>
  <si>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</si>
  <si>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</si>
  <si>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</si>
  <si>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</si>
  <si>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</si>
  <si>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</si>
  <si>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</si>
  <si>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</si>
  <si>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</si>
  <si>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</si>
  <si>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</si>
  <si>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</si>
  <si>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</si>
  <si>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</si>
  <si>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</si>
  <si>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</si>
  <si>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</si>
  <si>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</si>
  <si>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</si>
  <si>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</si>
  <si>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</si>
  <si>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</si>
  <si>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</si>
  <si>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</si>
  <si>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</si>
  <si>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</si>
  <si>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</si>
  <si>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</si>
  <si>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</si>
  <si>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</si>
  <si>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</si>
  <si>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</si>
  <si>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</si>
  <si>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</si>
  <si>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</si>
  <si>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</si>
  <si>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</si>
  <si>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</si>
  <si>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</si>
  <si>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</si>
  <si>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</si>
  <si>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</si>
  <si>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</si>
  <si>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</si>
  <si>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</si>
  <si>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</si>
  <si>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</si>
  <si>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</si>
  <si>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</si>
  <si>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</si>
  <si>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</si>
  <si>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</si>
  <si>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</si>
  <si>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</si>
  <si>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</si>
  <si>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</si>
  <si>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</si>
  <si>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</si>
  <si>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</si>
  <si>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</si>
  <si>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</si>
  <si>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</si>
  <si>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</si>
  <si>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</si>
  <si>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</si>
  <si>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</si>
  <si>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</si>
  <si>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</si>
  <si>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</si>
  <si>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</si>
  <si>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</si>
  <si>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</si>
  <si>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</si>
  <si>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</si>
  <si>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</si>
  <si>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</si>
  <si>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</si>
  <si>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</si>
  <si>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</si>
  <si>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</si>
  <si>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</si>
  <si>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</si>
  <si>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</si>
  <si>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</si>
  <si>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</si>
  <si>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</si>
  <si>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</si>
  <si>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</si>
  <si>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</si>
  <si>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</si>
  <si>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</si>
  <si>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</si>
  <si>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</si>
  <si>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</si>
  <si>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</si>
  <si>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</si>
  <si>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</si>
  <si>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</si>
  <si>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</si>
  <si>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</si>
  <si>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</si>
  <si>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</si>
  <si>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</si>
  <si>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</si>
  <si>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</si>
  <si>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</si>
  <si>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</si>
  <si>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</si>
  <si>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</si>
  <si>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</si>
  <si>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</si>
  <si>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</si>
  <si>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</si>
  <si>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</si>
  <si>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</si>
  <si>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</si>
  <si>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</si>
  <si>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</si>
  <si>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</si>
  <si>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</si>
  <si>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</si>
  <si>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</si>
  <si>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</si>
  <si>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</si>
  <si>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</si>
  <si>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</si>
  <si>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</si>
  <si>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</si>
  <si>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</si>
  <si>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</si>
  <si>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</si>
  <si>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</si>
  <si>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</si>
  <si>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</si>
  <si>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</si>
  <si>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</si>
  <si>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</si>
  <si>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</si>
  <si>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</si>
  <si>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</si>
  <si>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</si>
  <si>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</si>
  <si>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</si>
  <si>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</si>
  <si>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</si>
  <si>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</si>
  <si>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</si>
  <si>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</si>
  <si>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</si>
  <si>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</si>
  <si>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</si>
  <si>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</si>
  <si>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</si>
  <si>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</si>
  <si>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</si>
  <si>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</si>
  <si>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</si>
  <si>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</si>
  <si>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</si>
  <si>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</si>
  <si>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</si>
  <si>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</si>
  <si>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</si>
  <si>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</si>
  <si>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</si>
  <si>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</si>
  <si>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</si>
  <si>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</si>
  <si>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</si>
  <si>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</si>
  <si>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</si>
  <si>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</si>
  <si>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</si>
  <si>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</si>
  <si>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</si>
  <si>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</si>
  <si>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</si>
  <si>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</si>
  <si>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</si>
  <si>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</si>
  <si>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</si>
  <si>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</si>
  <si>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</si>
  <si>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</si>
  <si>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</si>
  <si>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</si>
  <si>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</si>
  <si>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</si>
  <si>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</si>
  <si>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</si>
  <si>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</si>
  <si>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</si>
  <si>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</si>
  <si>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</si>
  <si>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</si>
  <si>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</si>
  <si>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</si>
  <si>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</si>
  <si>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</si>
  <si>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</si>
  <si>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</si>
  <si>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</si>
  <si>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</si>
  <si>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</si>
  <si>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</si>
  <si>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</si>
  <si>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</si>
  <si>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</si>
  <si>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</si>
  <si>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</si>
  <si>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</si>
  <si>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</si>
  <si>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</si>
  <si>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</si>
  <si>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</si>
  <si>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</si>
  <si>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</si>
  <si>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</si>
  <si>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</si>
  <si>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</si>
  <si>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</si>
  <si>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</si>
  <si>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</si>
  <si>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</si>
  <si>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</si>
  <si>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</si>
  <si>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</si>
  <si>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</si>
  <si>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</si>
  <si>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</si>
  <si>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</si>
  <si>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</si>
  <si>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</si>
  <si>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</si>
  <si>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</si>
  <si>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</si>
  <si>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</si>
  <si>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</si>
  <si>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</si>
  <si>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</si>
  <si>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</si>
  <si>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</si>
  <si>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</si>
  <si>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</si>
  <si>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</si>
  <si>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</si>
  <si>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</si>
  <si>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</si>
  <si>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</si>
  <si>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</si>
  <si>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</si>
  <si>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</si>
  <si>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</si>
  <si>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</si>
  <si>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</si>
  <si>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</si>
  <si>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</si>
  <si>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</si>
  <si>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</si>
  <si>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</si>
  <si>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</si>
  <si>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</si>
  <si>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</si>
  <si>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</si>
  <si>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</si>
  <si>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</si>
  <si>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</si>
  <si>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</si>
  <si>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</si>
  <si>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</si>
  <si>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</si>
  <si>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</si>
  <si>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</si>
  <si>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</si>
  <si>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</si>
  <si>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</si>
  <si>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</si>
  <si>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</si>
  <si>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</si>
  <si>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</si>
  <si>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</si>
  <si>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</si>
  <si>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</si>
  <si>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</si>
  <si>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</si>
  <si>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</si>
  <si>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</si>
  <si>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</si>
  <si>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</si>
  <si>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</si>
  <si>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</si>
  <si>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</si>
  <si>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</si>
  <si>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</si>
  <si>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</si>
  <si>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</si>
  <si>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</si>
  <si>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</si>
  <si>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</si>
  <si>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</si>
  <si>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</si>
  <si>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</si>
  <si>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</si>
  <si>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</si>
  <si>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</si>
  <si>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</si>
  <si>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</si>
  <si>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</si>
  <si>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</si>
  <si>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</si>
  <si>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</si>
  <si>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</si>
  <si>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</si>
  <si>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</si>
  <si>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</si>
  <si>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</si>
  <si>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</si>
  <si>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</si>
  <si>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</si>
  <si>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</si>
  <si>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</si>
  <si>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</si>
  <si>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</si>
  <si>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</si>
  <si>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</si>
  <si>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</si>
  <si>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</si>
  <si>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</si>
  <si>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</si>
  <si>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</si>
  <si>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</si>
  <si>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</si>
  <si>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</si>
  <si>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</si>
  <si>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</si>
  <si>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</si>
  <si>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</si>
  <si>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</si>
  <si>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</si>
  <si>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</si>
  <si>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</si>
  <si>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</si>
  <si>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</si>
  <si>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</si>
  <si>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</si>
  <si>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</si>
  <si>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</si>
  <si>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</si>
  <si>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</si>
  <si>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</si>
  <si>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</si>
  <si>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</si>
  <si>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</si>
  <si>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</si>
  <si>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</si>
  <si>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</si>
  <si>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</si>
  <si>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</si>
  <si>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2024
/ As at 31 Mar 2024</t>
  </si>
  <si>
    <t>Quý I năm 2024
/ Quarter I 2024</t>
  </si>
  <si>
    <t>Công ty Cổ phần Quản lý Quỹ Kỹ Thương</t>
  </si>
  <si>
    <t>Techcom Capital Joint Stock Company</t>
  </si>
  <si>
    <t>Ngân hàng TNHH Một thành viên Standard Chartered (Việt Nam)</t>
  </si>
  <si>
    <t>Standard Chartered Bank (Vietnam) Limited</t>
  </si>
  <si>
    <t>Techcom Equity Fund(TCEF1)</t>
  </si>
  <si>
    <t>Ngày 05 tháng 04 năm 2024</t>
  </si>
  <si>
    <t>05 Apr 2024</t>
  </si>
  <si>
    <t>Vũ Quang Phan</t>
  </si>
  <si>
    <t>Phí Tuấn Thành</t>
  </si>
  <si>
    <t>Phó phòng Dịch vụ nghiệp vụ giám sát Quỹ</t>
  </si>
  <si>
    <t>Tổng Giám đốc</t>
  </si>
  <si>
    <t>Ngày 31 tháng 03 năm 2024
 As at 31 Mar 2024</t>
  </si>
  <si>
    <t>Ngày 31 tháng 12 năm 2023
 As at 31 Dec 2023</t>
  </si>
  <si>
    <t>Quý I năm 2024
Quarter I 2024</t>
  </si>
  <si>
    <t>Quý IV năm 2023
Quarter IV 2023</t>
  </si>
  <si>
    <t>Năm 2024
Year 2024</t>
  </si>
  <si>
    <t>Năm 2023
Year 2023</t>
  </si>
  <si>
    <t>Quý I năm  2023
Quarter I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</si>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</sst>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56">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164"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7"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applyProtection="1">
      <protection locked="0"/>
    </xf>
    <xf numFmtId="167" fontId="13" fillId="3" borderId="0" xfId="13" applyNumberFormat="1" applyFont="1" applyFill="1" applyProtection="1">
      <protection locked="0"/>
    </xf>
    <xf numFmtId="0" fontId="12" fillId="3" borderId="0" xfId="11" applyFont="1" applyFill="1"/>
    <xf numFmtId="167"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164"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Border="1" applyAlignment="1">
      <alignment horizontal="center" vertical="center" wrapText="1"/>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24"/>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796875" defaultRowHeight="12.5"/>
  <cols>
    <col min="1" max="2" width="9.1796875" style="130"/>
    <col min="3" max="3" width="30.1796875" style="130" customWidth="1"/>
    <col min="4" max="4" width="30.81640625" style="130" customWidth="1"/>
    <col min="5" max="5" width="21.1796875" style="130" customWidth="1"/>
    <col min="6" max="9" width="9.1796875" style="130"/>
    <col min="10" max="10" width="11.81640625" style="130" customWidth="1"/>
    <col min="11" max="11" width="15" style="130" customWidth="1"/>
    <col min="12" max="16384" width="9.1796875" style="130"/>
  </cols>
  <sheetData>
    <row r="1" spans="1:11">
      <c r="A1" s="129" t="s">
        <v>0</v>
      </c>
      <c r="C1" s="207" t="s">
        <v>1175</v>
      </c>
      <c r="D1" s="208"/>
    </row>
    <row r="2" spans="1:11">
      <c r="C2" s="131" t="s">
        <v>1176</v>
      </c>
      <c r="D2" s="132"/>
    </row>
    <row r="3" spans="1:11">
      <c r="D3" s="133"/>
    </row>
    <row r="4" spans="1:11">
      <c r="A4" s="129" t="s">
        <v>1</v>
      </c>
      <c r="D4" s="133"/>
    </row>
    <row r="5" spans="1:11" ht="15" customHeight="1">
      <c r="C5" s="134" t="s">
        <v>2</v>
      </c>
      <c r="D5" s="210" t="s">
        <v>1177</v>
      </c>
      <c r="E5" s="210"/>
      <c r="F5" s="210"/>
      <c r="G5" s="210"/>
      <c r="H5" s="210"/>
      <c r="I5" s="210"/>
    </row>
    <row r="6" spans="1:11">
      <c r="C6" s="124" t="s">
        <v>15</v>
      </c>
      <c r="D6" s="209" t="s">
        <v>1178</v>
      </c>
      <c r="E6" s="209"/>
      <c r="F6" s="209"/>
      <c r="G6" s="209"/>
      <c r="H6" s="209"/>
      <c r="I6" s="209"/>
    </row>
    <row r="7" spans="1:11">
      <c r="C7" s="135" t="s">
        <v>3</v>
      </c>
      <c r="D7" s="210" t="s">
        <v>1179</v>
      </c>
      <c r="E7" s="210"/>
      <c r="F7" s="210"/>
      <c r="G7" s="210"/>
      <c r="H7" s="210"/>
      <c r="I7" s="210"/>
    </row>
    <row r="8" spans="1:11" ht="15" customHeight="1">
      <c r="C8" s="127" t="s">
        <v>4</v>
      </c>
      <c r="D8" s="209" t="s">
        <v>1180</v>
      </c>
      <c r="E8" s="209"/>
      <c r="F8" s="209"/>
      <c r="G8" s="209"/>
      <c r="H8" s="209"/>
      <c r="I8" s="209"/>
    </row>
    <row r="9" spans="1:11" ht="15" customHeight="1">
      <c r="C9" s="135" t="s">
        <v>5</v>
      </c>
      <c r="D9" s="210" t="s">
        <v>271</v>
      </c>
      <c r="E9" s="210"/>
      <c r="F9" s="210"/>
      <c r="G9" s="210"/>
      <c r="H9" s="210"/>
      <c r="I9" s="210"/>
    </row>
    <row r="10" spans="1:11" ht="15" customHeight="1">
      <c r="C10" s="136" t="s">
        <v>6</v>
      </c>
      <c r="D10" s="209" t="s">
        <v>1181</v>
      </c>
      <c r="E10" s="209"/>
      <c r="F10" s="209"/>
      <c r="G10" s="209"/>
      <c r="H10" s="209"/>
      <c r="I10" s="209"/>
    </row>
    <row r="11" spans="1:11">
      <c r="C11" s="137" t="s">
        <v>7</v>
      </c>
      <c r="D11" s="210" t="s">
        <v>1182</v>
      </c>
      <c r="E11" s="210"/>
      <c r="F11" s="210"/>
      <c r="G11" s="210"/>
      <c r="H11" s="210"/>
      <c r="I11" s="210"/>
    </row>
    <row r="12" spans="1:11">
      <c r="C12" s="4" t="s">
        <v>8</v>
      </c>
      <c r="D12" s="209" t="s">
        <v>1183</v>
      </c>
      <c r="E12" s="209"/>
      <c r="F12" s="209"/>
      <c r="G12" s="209"/>
      <c r="H12" s="209"/>
      <c r="I12" s="209"/>
    </row>
    <row r="13" spans="1:11">
      <c r="D13" s="133"/>
    </row>
    <row r="14" spans="1:11">
      <c r="A14" s="129" t="s">
        <v>9</v>
      </c>
      <c r="D14" s="133"/>
    </row>
    <row r="15" spans="1:11">
      <c r="D15" s="133"/>
    </row>
    <row r="16" spans="1:11">
      <c r="C16" s="138" t="s">
        <v>10</v>
      </c>
      <c r="D16" s="139"/>
      <c r="F16" s="138" t="s">
        <v>11</v>
      </c>
      <c r="G16" s="140"/>
      <c r="H16" s="140"/>
      <c r="I16" s="140"/>
      <c r="J16" s="140"/>
      <c r="K16" s="141"/>
    </row>
    <row r="17" spans="3:11">
      <c r="C17" s="142" t="s">
        <v>12</v>
      </c>
      <c r="D17" s="143"/>
      <c r="F17" s="142" t="s">
        <v>13</v>
      </c>
      <c r="G17" s="144"/>
      <c r="H17" s="144"/>
      <c r="I17" s="144"/>
      <c r="J17" s="144"/>
      <c r="K17" s="145"/>
    </row>
    <row r="18" spans="3:11">
      <c r="C18" s="146"/>
      <c r="D18" s="143"/>
      <c r="F18" s="146"/>
      <c r="G18" s="144"/>
      <c r="H18" s="144"/>
      <c r="I18" s="144"/>
      <c r="J18" s="144"/>
      <c r="K18" s="145"/>
    </row>
    <row r="19" spans="3:11">
      <c r="C19" s="147" t="s">
        <v>14</v>
      </c>
      <c r="D19" s="143"/>
      <c r="F19" s="147" t="str">
        <f>D5</f>
        <v>Công ty Cổ phần Quản lý Quỹ Kỹ Thương</v>
      </c>
      <c r="G19" s="144"/>
      <c r="H19" s="144"/>
      <c r="I19" s="144"/>
      <c r="J19" s="144"/>
      <c r="K19" s="145"/>
    </row>
    <row r="20" spans="3:11">
      <c r="C20" s="148" t="s">
        <v>1184</v>
      </c>
      <c r="D20" s="143"/>
      <c r="F20" s="147" t="s">
        <v>1185</v>
      </c>
      <c r="G20" s="144"/>
      <c r="H20" s="144"/>
      <c r="I20" s="144"/>
      <c r="J20" s="144"/>
      <c r="K20" s="145"/>
    </row>
    <row r="21" spans="3:11">
      <c r="C21" s="149" t="s">
        <v>1186</v>
      </c>
      <c r="D21" s="132"/>
      <c r="F21" s="150" t="s">
        <v>1187</v>
      </c>
      <c r="G21" s="151"/>
      <c r="H21" s="151"/>
      <c r="I21" s="151"/>
      <c r="J21" s="151"/>
      <c r="K21" s="152"/>
    </row>
    <row r="22" spans="3:11">
      <c r="D22" s="133"/>
    </row>
    <row r="23" spans="3:11">
      <c r="D23" s="133"/>
    </row>
    <row r="24" spans="3:11">
      <c r="D24" s="133"/>
    </row>
    <row r="25" spans="3:11">
      <c r="D25" s="133"/>
    </row>
    <row r="26" spans="3:11">
      <c r="D26" s="133"/>
    </row>
    <row r="27" spans="3:11">
      <c r="D27" s="133"/>
    </row>
    <row r="28" spans="3:11">
      <c r="D28" s="133"/>
    </row>
    <row r="29" spans="3:11">
      <c r="D29" s="133"/>
    </row>
    <row r="30" spans="3:11">
      <c r="D30" s="133"/>
    </row>
    <row r="31" spans="3:11">
      <c r="D31" s="133"/>
    </row>
    <row r="32" spans="3:11">
      <c r="D32" s="133"/>
    </row>
    <row r="33" spans="4:4">
      <c r="D33" s="133"/>
    </row>
    <row r="34" spans="4:4">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2" sqref="C12:F12"/>
    </sheetView>
  </sheetViews>
  <sheetFormatPr defaultColWidth="8.7265625" defaultRowHeight="12.5"/>
  <cols>
    <col min="1" max="1" width="8.7265625" style="3"/>
    <col min="2" max="2" width="44.26953125" style="3" customWidth="1"/>
    <col min="3" max="3" width="10.26953125" style="3" customWidth="1"/>
    <col min="4" max="5" width="41.1796875" style="3" customWidth="1"/>
    <col min="6" max="6" width="37.54296875" style="3" customWidth="1"/>
    <col min="7" max="16384" width="8.7265625" style="3"/>
  </cols>
  <sheetData>
    <row r="1" spans="1:6" s="4" customFormat="1" ht="54.75" customHeight="1">
      <c r="A1" s="211" t="s">
        <v>644</v>
      </c>
      <c r="B1" s="211"/>
      <c r="C1" s="211"/>
      <c r="D1" s="211"/>
      <c r="E1" s="211"/>
      <c r="F1" s="211"/>
    </row>
    <row r="2" spans="1:6" s="4" customFormat="1" ht="50.5" customHeight="1">
      <c r="A2" s="212" t="s">
        <v>645</v>
      </c>
      <c r="B2" s="212"/>
      <c r="C2" s="212"/>
      <c r="D2" s="212"/>
      <c r="E2" s="212"/>
      <c r="F2" s="212"/>
    </row>
    <row r="3" spans="1:6" s="4" customFormat="1">
      <c r="A3" s="213" t="s">
        <v>595</v>
      </c>
      <c r="B3" s="213"/>
      <c r="C3" s="213"/>
      <c r="D3" s="213"/>
      <c r="E3" s="213"/>
      <c r="F3" s="213"/>
    </row>
    <row r="4" spans="1:6" s="4" customFormat="1" ht="32.65" customHeight="1">
      <c r="A4" s="213"/>
      <c r="B4" s="213"/>
      <c r="C4" s="213"/>
      <c r="D4" s="213"/>
      <c r="E4" s="213"/>
      <c r="F4" s="213"/>
    </row>
    <row r="5" spans="1:6" s="4" customFormat="1" ht="16.899999999999999" customHeight="1">
      <c r="A5" s="214" t="str">
        <f>TONGQUAN!C1</f>
        <v>Tại ngày 31 tháng 03 năm 2024
/ As at 31 Mar 2024</v>
      </c>
      <c r="B5" s="214"/>
      <c r="C5" s="214"/>
      <c r="D5" s="214"/>
      <c r="E5" s="214"/>
      <c r="F5" s="214"/>
    </row>
    <row r="6" spans="1:6">
      <c r="A6" s="14"/>
      <c r="B6" s="14"/>
      <c r="C6" s="14"/>
      <c r="D6" s="14"/>
      <c r="E6" s="14"/>
      <c r="F6" s="14"/>
    </row>
    <row r="7" spans="1:6" ht="16.899999999999999" customHeight="1">
      <c r="A7" s="215" t="s">
        <v>2</v>
      </c>
      <c r="B7" s="215"/>
      <c r="C7" s="215" t="str">
        <f>TONGQUAN!D5</f>
        <v>Công ty Cổ phần Quản lý Quỹ Kỹ Thương</v>
      </c>
      <c r="D7" s="215"/>
      <c r="E7" s="215"/>
      <c r="F7" s="215"/>
    </row>
    <row r="8" spans="1:6" s="4" customFormat="1" ht="16.899999999999999" customHeight="1">
      <c r="A8" s="209" t="s">
        <v>15</v>
      </c>
      <c r="B8" s="209"/>
      <c r="C8" s="209" t="str">
        <f>TONGQUAN!D6</f>
        <v>Techcom Capital Joint Stock Company</v>
      </c>
      <c r="D8" s="209"/>
      <c r="E8" s="209"/>
      <c r="F8" s="209"/>
    </row>
    <row r="9" spans="1:6" ht="16.899999999999999" customHeight="1">
      <c r="A9" s="215" t="s">
        <v>3</v>
      </c>
      <c r="B9" s="215"/>
      <c r="C9" s="215" t="str">
        <f>TONGQUAN!D7</f>
        <v>Ngân hàng TNHH Một thành viên Standard Chartered (Việt Nam)</v>
      </c>
      <c r="D9" s="215"/>
      <c r="E9" s="215"/>
      <c r="F9" s="215"/>
    </row>
    <row r="10" spans="1:6" s="4" customFormat="1" ht="16.899999999999999" customHeight="1">
      <c r="A10" s="209" t="s">
        <v>4</v>
      </c>
      <c r="B10" s="209"/>
      <c r="C10" s="209" t="str">
        <f>TONGQUAN!D8</f>
        <v>Standard Chartered Bank (Vietnam) Limited</v>
      </c>
      <c r="D10" s="209"/>
      <c r="E10" s="209"/>
      <c r="F10" s="209"/>
    </row>
    <row r="11" spans="1:6" ht="16.899999999999999" customHeight="1">
      <c r="A11" s="215" t="s">
        <v>5</v>
      </c>
      <c r="B11" s="215"/>
      <c r="C11" s="215" t="str">
        <f>TONGQUAN!D9</f>
        <v>Quỹ Đầu tư Cổ phiếu Techcom</v>
      </c>
      <c r="D11" s="215"/>
      <c r="E11" s="215"/>
      <c r="F11" s="215"/>
    </row>
    <row r="12" spans="1:6" s="4" customFormat="1" ht="16.899999999999999" customHeight="1">
      <c r="A12" s="209" t="s">
        <v>6</v>
      </c>
      <c r="B12" s="209"/>
      <c r="C12" s="209" t="str">
        <f>TONGQUAN!D10</f>
        <v>Techcom Equity Fund(TCEF1)</v>
      </c>
      <c r="D12" s="209"/>
      <c r="E12" s="209"/>
      <c r="F12" s="209"/>
    </row>
    <row r="13" spans="1:6" ht="16.899999999999999" customHeight="1">
      <c r="A13" s="215" t="s">
        <v>7</v>
      </c>
      <c r="B13" s="215"/>
      <c r="C13" s="215" t="str">
        <f>TONGQUAN!D11</f>
        <v>Ngày 05 tháng 04 năm 2024</v>
      </c>
      <c r="D13" s="215"/>
      <c r="E13" s="215"/>
      <c r="F13" s="215"/>
    </row>
    <row r="14" spans="1:6" s="4" customFormat="1" ht="16.899999999999999" customHeight="1">
      <c r="A14" s="209" t="s">
        <v>8</v>
      </c>
      <c r="B14" s="209"/>
      <c r="C14" s="209" t="str">
        <f>TONGQUAN!D12</f>
        <v>05 Apr 2024</v>
      </c>
      <c r="D14" s="209"/>
      <c r="E14" s="209"/>
      <c r="F14" s="209"/>
    </row>
    <row r="15" spans="1:6" s="4" customFormat="1" ht="7.5" customHeight="1">
      <c r="A15" s="13"/>
      <c r="B15" s="13"/>
      <c r="C15" s="13"/>
      <c r="D15" s="13"/>
      <c r="E15" s="13"/>
      <c r="F15" s="13"/>
    </row>
    <row r="16" spans="1:6" s="4" customFormat="1" ht="16.899999999999999" customHeight="1">
      <c r="A16" s="119" t="s">
        <v>642</v>
      </c>
      <c r="B16" s="120" t="s">
        <v>643</v>
      </c>
      <c r="C16" s="13"/>
      <c r="D16" s="13"/>
      <c r="E16" s="13"/>
      <c r="F16" s="13"/>
    </row>
    <row r="17" spans="1:6" s="4" customFormat="1" ht="16.899999999999999" customHeight="1">
      <c r="A17" s="121" t="s">
        <v>16</v>
      </c>
      <c r="B17" s="122" t="s">
        <v>596</v>
      </c>
      <c r="C17" s="13"/>
      <c r="D17" s="13"/>
      <c r="E17" s="13"/>
      <c r="F17" s="13"/>
    </row>
    <row r="18" spans="1:6" s="4" customFormat="1" ht="50.65" customHeight="1">
      <c r="A18" s="12" t="s">
        <v>17</v>
      </c>
      <c r="B18" s="10" t="s">
        <v>18</v>
      </c>
      <c r="C18" s="12" t="s">
        <v>19</v>
      </c>
      <c r="D18" s="11" t="s">
        <v>1188</v>
      </c>
      <c r="E18" s="11" t="s">
        <v>1189</v>
      </c>
      <c r="F18" s="79" t="s">
        <v>20</v>
      </c>
    </row>
    <row r="19" spans="1:6" ht="39" customHeight="1">
      <c r="A19" s="202" t="s">
        <v>866</v>
      </c>
      <c r="B19" s="201" t="s">
        <v>867</v>
      </c>
      <c r="C19" s="202" t="s">
        <v>868</v>
      </c>
      <c r="D19" s="204"/>
      <c r="E19" s="204"/>
      <c r="F19" s="203"/>
    </row>
    <row r="20" spans="1:6" ht="39" customHeight="1">
      <c r="A20" s="197" t="s">
        <v>869</v>
      </c>
      <c r="B20" s="196" t="s">
        <v>870</v>
      </c>
      <c r="C20" s="197" t="s">
        <v>871</v>
      </c>
      <c r="D20" s="200">
        <v>35563654642</v>
      </c>
      <c r="E20" s="200">
        <v>7247463139</v>
      </c>
      <c r="F20" s="199">
        <v>0.52132178709878896</v>
      </c>
    </row>
    <row r="21" spans="1:6" ht="39" customHeight="1">
      <c r="A21" s="197" t="s">
        <v>872</v>
      </c>
      <c r="B21" s="196" t="s">
        <v>873</v>
      </c>
      <c r="C21" s="197" t="s">
        <v>874</v>
      </c>
      <c r="D21" s="200"/>
      <c r="E21" s="200"/>
      <c r="F21" s="199"/>
    </row>
    <row r="22" spans="1:6" ht="39" customHeight="1">
      <c r="A22" s="197" t="s">
        <v>875</v>
      </c>
      <c r="B22" s="196" t="s">
        <v>876</v>
      </c>
      <c r="C22" s="197" t="s">
        <v>877</v>
      </c>
      <c r="D22" s="200" t="s">
        <v>878</v>
      </c>
      <c r="E22" s="200" t="s">
        <v>879</v>
      </c>
      <c r="F22" s="199" t="s">
        <v>880</v>
      </c>
    </row>
    <row r="23" spans="1:6" ht="39" customHeight="1">
      <c r="A23" s="197" t="s">
        <v>881</v>
      </c>
      <c r="B23" s="196" t="s">
        <v>882</v>
      </c>
      <c r="C23" s="197" t="s">
        <v>883</v>
      </c>
      <c r="D23" s="200">
        <v>35563654642</v>
      </c>
      <c r="E23" s="200">
        <v>7247463139</v>
      </c>
      <c r="F23" s="199">
        <v>0.52132178709878896</v>
      </c>
    </row>
    <row r="24" spans="1:6" ht="39" customHeight="1">
      <c r="A24" s="197" t="s">
        <v>884</v>
      </c>
      <c r="B24" s="196" t="s">
        <v>885</v>
      </c>
      <c r="C24" s="197" t="s">
        <v>886</v>
      </c>
      <c r="D24" s="200" t="s">
        <v>887</v>
      </c>
      <c r="E24" s="200" t="s">
        <v>888</v>
      </c>
      <c r="F24" s="199" t="s">
        <v>889</v>
      </c>
    </row>
    <row r="25" spans="1:6" ht="48" customHeight="1">
      <c r="A25" s="197" t="s">
        <v>890</v>
      </c>
      <c r="B25" s="196" t="s">
        <v>891</v>
      </c>
      <c r="C25" s="197" t="s">
        <v>892</v>
      </c>
      <c r="D25" s="200">
        <v>200000</v>
      </c>
      <c r="E25" s="200">
        <v>0</v>
      </c>
      <c r="F25" s="199"/>
    </row>
    <row r="26" spans="1:6" ht="45" customHeight="1">
      <c r="A26" s="197" t="s">
        <v>893</v>
      </c>
      <c r="B26" s="196" t="s">
        <v>894</v>
      </c>
      <c r="C26" s="197" t="s">
        <v>895</v>
      </c>
      <c r="D26" s="200">
        <v>61384750</v>
      </c>
      <c r="E26" s="200">
        <v>56145252</v>
      </c>
      <c r="F26" s="199">
        <v>1.27146318760941</v>
      </c>
    </row>
    <row r="27" spans="1:6" ht="42" customHeight="1">
      <c r="A27" s="197" t="s">
        <v>896</v>
      </c>
      <c r="B27" s="196" t="s">
        <v>897</v>
      </c>
      <c r="C27" s="197" t="s">
        <v>898</v>
      </c>
      <c r="D27" s="200">
        <v>35502069892</v>
      </c>
      <c r="E27" s="200">
        <v>7191317887</v>
      </c>
      <c r="F27" s="199">
        <v>1.95388807411165</v>
      </c>
    </row>
    <row r="28" spans="1:6" ht="48" customHeight="1">
      <c r="A28" s="197" t="s">
        <v>899</v>
      </c>
      <c r="B28" s="196" t="s">
        <v>900</v>
      </c>
      <c r="C28" s="197" t="s">
        <v>901</v>
      </c>
      <c r="D28" s="200">
        <v>0</v>
      </c>
      <c r="E28" s="200">
        <v>0</v>
      </c>
      <c r="F28" s="199"/>
    </row>
    <row r="29" spans="1:6" ht="39" customHeight="1">
      <c r="A29" s="197" t="s">
        <v>902</v>
      </c>
      <c r="B29" s="196" t="s">
        <v>903</v>
      </c>
      <c r="C29" s="197" t="s">
        <v>904</v>
      </c>
      <c r="D29" s="200">
        <v>0</v>
      </c>
      <c r="E29" s="200">
        <v>0</v>
      </c>
      <c r="F29" s="199">
        <v>0</v>
      </c>
    </row>
    <row r="30" spans="1:6" ht="39" customHeight="1">
      <c r="A30" s="197" t="s">
        <v>905</v>
      </c>
      <c r="B30" s="196" t="s">
        <v>906</v>
      </c>
      <c r="C30" s="197" t="s">
        <v>907</v>
      </c>
      <c r="D30" s="200">
        <v>316237097800</v>
      </c>
      <c r="E30" s="200">
        <v>311977848250</v>
      </c>
      <c r="F30" s="199">
        <v>1.12961145269068</v>
      </c>
    </row>
    <row r="31" spans="1:6" ht="39" customHeight="1">
      <c r="A31" s="197" t="s">
        <v>908</v>
      </c>
      <c r="B31" s="196" t="s">
        <v>909</v>
      </c>
      <c r="C31" s="197" t="s">
        <v>910</v>
      </c>
      <c r="D31" s="200" t="s">
        <v>911</v>
      </c>
      <c r="E31" s="200" t="s">
        <v>912</v>
      </c>
      <c r="F31" s="199" t="s">
        <v>913</v>
      </c>
    </row>
    <row r="32" spans="1:6" ht="39" customHeight="1">
      <c r="A32" s="197" t="s">
        <v>914</v>
      </c>
      <c r="B32" s="196" t="s">
        <v>915</v>
      </c>
      <c r="C32" s="197" t="s">
        <v>916</v>
      </c>
      <c r="D32" s="200">
        <v>316237097800</v>
      </c>
      <c r="E32" s="200">
        <v>311977848250</v>
      </c>
      <c r="F32" s="199">
        <v>1.1576897551515299</v>
      </c>
    </row>
    <row r="33" spans="1:6" ht="39" customHeight="1">
      <c r="A33" s="197" t="s">
        <v>917</v>
      </c>
      <c r="B33" s="196" t="s">
        <v>918</v>
      </c>
      <c r="C33" s="197" t="s">
        <v>919</v>
      </c>
      <c r="D33" s="200">
        <v>0</v>
      </c>
      <c r="E33" s="200">
        <v>0</v>
      </c>
      <c r="F33" s="199"/>
    </row>
    <row r="34" spans="1:6" ht="39" customHeight="1">
      <c r="A34" s="197" t="s">
        <v>920</v>
      </c>
      <c r="B34" s="196" t="s">
        <v>921</v>
      </c>
      <c r="C34" s="197" t="s">
        <v>922</v>
      </c>
      <c r="D34" s="200">
        <v>0</v>
      </c>
      <c r="E34" s="200">
        <v>0</v>
      </c>
      <c r="F34" s="199">
        <v>0</v>
      </c>
    </row>
    <row r="35" spans="1:6" ht="39" customHeight="1">
      <c r="A35" s="197" t="s">
        <v>923</v>
      </c>
      <c r="B35" s="196" t="s">
        <v>924</v>
      </c>
      <c r="C35" s="197" t="s">
        <v>925</v>
      </c>
      <c r="D35" s="200">
        <v>0</v>
      </c>
      <c r="E35" s="200">
        <v>0</v>
      </c>
      <c r="F35" s="199"/>
    </row>
    <row r="36" spans="1:6" ht="39" customHeight="1">
      <c r="A36" s="197" t="s">
        <v>926</v>
      </c>
      <c r="B36" s="196" t="s">
        <v>927</v>
      </c>
      <c r="C36" s="197" t="s">
        <v>928</v>
      </c>
      <c r="D36" s="200">
        <v>0</v>
      </c>
      <c r="E36" s="200">
        <v>0</v>
      </c>
      <c r="F36" s="199"/>
    </row>
    <row r="37" spans="1:6" ht="39" customHeight="1">
      <c r="A37" s="197" t="s">
        <v>929</v>
      </c>
      <c r="B37" s="196" t="s">
        <v>930</v>
      </c>
      <c r="C37" s="197" t="s">
        <v>931</v>
      </c>
      <c r="D37" s="200">
        <v>0</v>
      </c>
      <c r="E37" s="200">
        <v>0</v>
      </c>
      <c r="F37" s="199"/>
    </row>
    <row r="38" spans="1:6" ht="39" customHeight="1">
      <c r="A38" s="197" t="s">
        <v>932</v>
      </c>
      <c r="B38" s="196" t="s">
        <v>933</v>
      </c>
      <c r="C38" s="197" t="s">
        <v>934</v>
      </c>
      <c r="D38" s="200">
        <v>0</v>
      </c>
      <c r="E38" s="200">
        <v>0</v>
      </c>
      <c r="F38" s="199"/>
    </row>
    <row r="39" spans="1:6" ht="39" customHeight="1">
      <c r="A39" s="197" t="s">
        <v>935</v>
      </c>
      <c r="B39" s="196" t="s">
        <v>936</v>
      </c>
      <c r="C39" s="197" t="s">
        <v>937</v>
      </c>
      <c r="D39" s="200">
        <v>0</v>
      </c>
      <c r="E39" s="200">
        <v>0</v>
      </c>
      <c r="F39" s="199"/>
    </row>
    <row r="40" spans="1:6" ht="39" customHeight="1">
      <c r="A40" s="197" t="s">
        <v>938</v>
      </c>
      <c r="B40" s="196" t="s">
        <v>939</v>
      </c>
      <c r="C40" s="197" t="s">
        <v>940</v>
      </c>
      <c r="D40" s="200">
        <v>0</v>
      </c>
      <c r="E40" s="200">
        <v>0</v>
      </c>
      <c r="F40" s="199"/>
    </row>
    <row r="41" spans="1:6" ht="39" customHeight="1">
      <c r="A41" s="197" t="s">
        <v>941</v>
      </c>
      <c r="B41" s="196" t="s">
        <v>942</v>
      </c>
      <c r="C41" s="197" t="s">
        <v>943</v>
      </c>
      <c r="D41" s="200">
        <v>0</v>
      </c>
      <c r="E41" s="200">
        <v>0</v>
      </c>
      <c r="F41" s="199"/>
    </row>
    <row r="42" spans="1:6" ht="39" customHeight="1">
      <c r="A42" s="197" t="s">
        <v>944</v>
      </c>
      <c r="B42" s="196" t="s">
        <v>945</v>
      </c>
      <c r="C42" s="197" t="s">
        <v>946</v>
      </c>
      <c r="D42" s="200" t="s">
        <v>947</v>
      </c>
      <c r="E42" s="200" t="s">
        <v>948</v>
      </c>
      <c r="F42" s="199" t="s">
        <v>949</v>
      </c>
    </row>
    <row r="43" spans="1:6" ht="39" customHeight="1">
      <c r="A43" s="197" t="s">
        <v>950</v>
      </c>
      <c r="B43" s="196" t="s">
        <v>951</v>
      </c>
      <c r="C43" s="197" t="s">
        <v>952</v>
      </c>
      <c r="D43" s="200">
        <v>0</v>
      </c>
      <c r="E43" s="200">
        <v>98600000</v>
      </c>
      <c r="F43" s="199">
        <v>0</v>
      </c>
    </row>
    <row r="44" spans="1:6" ht="39" customHeight="1">
      <c r="A44" s="197" t="s">
        <v>953</v>
      </c>
      <c r="B44" s="196" t="s">
        <v>954</v>
      </c>
      <c r="C44" s="197" t="s">
        <v>955</v>
      </c>
      <c r="D44" s="200" t="s">
        <v>956</v>
      </c>
      <c r="E44" s="200" t="s">
        <v>957</v>
      </c>
      <c r="F44" s="199" t="s">
        <v>958</v>
      </c>
    </row>
    <row r="45" spans="1:6" ht="39" customHeight="1">
      <c r="A45" s="197" t="s">
        <v>959</v>
      </c>
      <c r="B45" s="196" t="s">
        <v>960</v>
      </c>
      <c r="C45" s="197" t="s">
        <v>961</v>
      </c>
      <c r="D45" s="200">
        <v>0</v>
      </c>
      <c r="E45" s="200">
        <v>98600000</v>
      </c>
      <c r="F45" s="199">
        <v>0</v>
      </c>
    </row>
    <row r="46" spans="1:6" ht="39" customHeight="1">
      <c r="A46" s="197" t="s">
        <v>962</v>
      </c>
      <c r="B46" s="196" t="s">
        <v>963</v>
      </c>
      <c r="C46" s="197" t="s">
        <v>964</v>
      </c>
      <c r="D46" s="200">
        <v>0</v>
      </c>
      <c r="E46" s="200">
        <v>0</v>
      </c>
      <c r="F46" s="199">
        <v>0</v>
      </c>
    </row>
    <row r="47" spans="1:6" ht="39" customHeight="1">
      <c r="A47" s="197" t="s">
        <v>965</v>
      </c>
      <c r="B47" s="196" t="s">
        <v>966</v>
      </c>
      <c r="C47" s="197" t="s">
        <v>967</v>
      </c>
      <c r="D47" s="200">
        <v>0</v>
      </c>
      <c r="E47" s="200">
        <v>0</v>
      </c>
      <c r="F47" s="199">
        <v>0</v>
      </c>
    </row>
    <row r="48" spans="1:6" ht="39" customHeight="1">
      <c r="A48" s="197" t="s">
        <v>968</v>
      </c>
      <c r="B48" s="196" t="s">
        <v>969</v>
      </c>
      <c r="C48" s="197" t="s">
        <v>970</v>
      </c>
      <c r="D48" s="200" t="s">
        <v>971</v>
      </c>
      <c r="E48" s="200" t="s">
        <v>972</v>
      </c>
      <c r="F48" s="199" t="s">
        <v>973</v>
      </c>
    </row>
    <row r="49" spans="1:6" ht="39" customHeight="1">
      <c r="A49" s="197" t="s">
        <v>974</v>
      </c>
      <c r="B49" s="196" t="s">
        <v>975</v>
      </c>
      <c r="C49" s="197" t="s">
        <v>976</v>
      </c>
      <c r="D49" s="200">
        <v>0</v>
      </c>
      <c r="E49" s="200">
        <v>0</v>
      </c>
      <c r="F49" s="199">
        <v>0</v>
      </c>
    </row>
    <row r="50" spans="1:6" ht="39" customHeight="1">
      <c r="A50" s="197" t="s">
        <v>977</v>
      </c>
      <c r="B50" s="196" t="s">
        <v>978</v>
      </c>
      <c r="C50" s="197" t="s">
        <v>979</v>
      </c>
      <c r="D50" s="200">
        <v>0</v>
      </c>
      <c r="E50" s="200">
        <v>0</v>
      </c>
      <c r="F50" s="199"/>
    </row>
    <row r="51" spans="1:6" ht="39" customHeight="1">
      <c r="A51" s="197" t="s">
        <v>980</v>
      </c>
      <c r="B51" s="196" t="s">
        <v>981</v>
      </c>
      <c r="C51" s="197" t="s">
        <v>982</v>
      </c>
      <c r="D51" s="200">
        <v>0</v>
      </c>
      <c r="E51" s="200">
        <v>0</v>
      </c>
      <c r="F51" s="199"/>
    </row>
    <row r="52" spans="1:6" ht="39" customHeight="1">
      <c r="A52" s="197" t="s">
        <v>983</v>
      </c>
      <c r="B52" s="196" t="s">
        <v>984</v>
      </c>
      <c r="C52" s="197" t="s">
        <v>985</v>
      </c>
      <c r="D52" s="200">
        <v>0</v>
      </c>
      <c r="E52" s="200">
        <v>0</v>
      </c>
      <c r="F52" s="199"/>
    </row>
    <row r="53" spans="1:6" ht="39" customHeight="1">
      <c r="A53" s="197" t="s">
        <v>986</v>
      </c>
      <c r="B53" s="196" t="s">
        <v>987</v>
      </c>
      <c r="C53" s="197" t="s">
        <v>988</v>
      </c>
      <c r="D53" s="200" t="s">
        <v>989</v>
      </c>
      <c r="E53" s="200" t="s">
        <v>990</v>
      </c>
      <c r="F53" s="199" t="s">
        <v>991</v>
      </c>
    </row>
    <row r="54" spans="1:6" ht="39" customHeight="1">
      <c r="A54" s="197" t="s">
        <v>992</v>
      </c>
      <c r="B54" s="196" t="s">
        <v>993</v>
      </c>
      <c r="C54" s="197" t="s">
        <v>994</v>
      </c>
      <c r="D54" s="200">
        <v>12538865876</v>
      </c>
      <c r="E54" s="200">
        <v>0</v>
      </c>
      <c r="F54" s="199">
        <v>1.41800370936051</v>
      </c>
    </row>
    <row r="55" spans="1:6" ht="39" customHeight="1">
      <c r="A55" s="197" t="s">
        <v>995</v>
      </c>
      <c r="B55" s="196" t="s">
        <v>996</v>
      </c>
      <c r="C55" s="197" t="s">
        <v>997</v>
      </c>
      <c r="D55" s="200" t="s">
        <v>998</v>
      </c>
      <c r="E55" s="200" t="s">
        <v>999</v>
      </c>
      <c r="F55" s="199" t="s">
        <v>1000</v>
      </c>
    </row>
    <row r="56" spans="1:6" ht="39" customHeight="1">
      <c r="A56" s="197" t="s">
        <v>1001</v>
      </c>
      <c r="B56" s="196" t="s">
        <v>1002</v>
      </c>
      <c r="C56" s="197" t="s">
        <v>1003</v>
      </c>
      <c r="D56" s="200">
        <v>0</v>
      </c>
      <c r="E56" s="200">
        <v>0</v>
      </c>
      <c r="F56" s="199"/>
    </row>
    <row r="57" spans="1:6" ht="39" customHeight="1">
      <c r="A57" s="197" t="s">
        <v>1004</v>
      </c>
      <c r="B57" s="196" t="s">
        <v>1005</v>
      </c>
      <c r="C57" s="197" t="s">
        <v>1006</v>
      </c>
      <c r="D57" s="200" t="s">
        <v>1007</v>
      </c>
      <c r="E57" s="200" t="s">
        <v>1008</v>
      </c>
      <c r="F57" s="199" t="s">
        <v>1009</v>
      </c>
    </row>
    <row r="58" spans="1:6" ht="39" customHeight="1">
      <c r="A58" s="197" t="s">
        <v>1010</v>
      </c>
      <c r="B58" s="196" t="s">
        <v>1011</v>
      </c>
      <c r="C58" s="197" t="s">
        <v>1012</v>
      </c>
      <c r="D58" s="200">
        <v>0</v>
      </c>
      <c r="E58" s="200">
        <v>0</v>
      </c>
      <c r="F58" s="199"/>
    </row>
    <row r="59" spans="1:6" ht="39" customHeight="1">
      <c r="A59" s="197" t="s">
        <v>1013</v>
      </c>
      <c r="B59" s="196" t="s">
        <v>1014</v>
      </c>
      <c r="C59" s="197" t="s">
        <v>1015</v>
      </c>
      <c r="D59" s="200">
        <v>0</v>
      </c>
      <c r="E59" s="200">
        <v>0</v>
      </c>
      <c r="F59" s="199"/>
    </row>
    <row r="60" spans="1:6" ht="39" customHeight="1">
      <c r="A60" s="197" t="s">
        <v>1016</v>
      </c>
      <c r="B60" s="196" t="s">
        <v>1017</v>
      </c>
      <c r="C60" s="197" t="s">
        <v>1018</v>
      </c>
      <c r="D60" s="200">
        <v>0</v>
      </c>
      <c r="E60" s="200">
        <v>0</v>
      </c>
      <c r="F60" s="199"/>
    </row>
    <row r="61" spans="1:6" ht="39" customHeight="1">
      <c r="A61" s="197" t="s">
        <v>1019</v>
      </c>
      <c r="B61" s="196" t="s">
        <v>1020</v>
      </c>
      <c r="C61" s="197" t="s">
        <v>1021</v>
      </c>
      <c r="D61" s="200">
        <v>0</v>
      </c>
      <c r="E61" s="200">
        <v>0</v>
      </c>
      <c r="F61" s="199"/>
    </row>
    <row r="62" spans="1:6" ht="39" customHeight="1">
      <c r="A62" s="197" t="s">
        <v>1022</v>
      </c>
      <c r="B62" s="196" t="s">
        <v>1023</v>
      </c>
      <c r="C62" s="197" t="s">
        <v>1024</v>
      </c>
      <c r="D62" s="200" t="s">
        <v>1025</v>
      </c>
      <c r="E62" s="200" t="s">
        <v>1026</v>
      </c>
      <c r="F62" s="199" t="s">
        <v>1027</v>
      </c>
    </row>
    <row r="63" spans="1:6" ht="39" customHeight="1">
      <c r="A63" s="202" t="s">
        <v>1028</v>
      </c>
      <c r="B63" s="201" t="s">
        <v>1029</v>
      </c>
      <c r="C63" s="202" t="s">
        <v>1030</v>
      </c>
      <c r="D63" s="204">
        <v>364339618318</v>
      </c>
      <c r="E63" s="204">
        <v>319323911389</v>
      </c>
      <c r="F63" s="203">
        <v>1.0161664618100399</v>
      </c>
    </row>
    <row r="64" spans="1:6" ht="39" customHeight="1">
      <c r="A64" s="202" t="s">
        <v>1031</v>
      </c>
      <c r="B64" s="201" t="s">
        <v>1032</v>
      </c>
      <c r="C64" s="202" t="s">
        <v>1033</v>
      </c>
      <c r="D64" s="204"/>
      <c r="E64" s="204"/>
      <c r="F64" s="203"/>
    </row>
    <row r="65" spans="1:6" ht="39" customHeight="1">
      <c r="A65" s="197" t="s">
        <v>1034</v>
      </c>
      <c r="B65" s="196" t="s">
        <v>1035</v>
      </c>
      <c r="C65" s="197" t="s">
        <v>1036</v>
      </c>
      <c r="D65" s="200">
        <v>0</v>
      </c>
      <c r="E65" s="200">
        <v>0</v>
      </c>
      <c r="F65" s="199"/>
    </row>
    <row r="66" spans="1:6" ht="39" customHeight="1">
      <c r="A66" s="197" t="s">
        <v>1037</v>
      </c>
      <c r="B66" s="196" t="s">
        <v>1038</v>
      </c>
      <c r="C66" s="197" t="s">
        <v>1039</v>
      </c>
      <c r="D66" s="200" t="s">
        <v>1040</v>
      </c>
      <c r="E66" s="200" t="s">
        <v>1041</v>
      </c>
      <c r="F66" s="199" t="s">
        <v>1042</v>
      </c>
    </row>
    <row r="67" spans="1:6" ht="39" customHeight="1">
      <c r="A67" s="197" t="s">
        <v>1043</v>
      </c>
      <c r="B67" s="196" t="s">
        <v>1044</v>
      </c>
      <c r="C67" s="197" t="s">
        <v>1045</v>
      </c>
      <c r="D67" s="200">
        <v>13682967624</v>
      </c>
      <c r="E67" s="200">
        <v>0</v>
      </c>
      <c r="F67" s="199">
        <v>1.6026847608951</v>
      </c>
    </row>
    <row r="68" spans="1:6" ht="39" customHeight="1">
      <c r="A68" s="197" t="s">
        <v>1046</v>
      </c>
      <c r="B68" s="196" t="s">
        <v>1047</v>
      </c>
      <c r="C68" s="197" t="s">
        <v>1048</v>
      </c>
      <c r="D68" s="200" t="s">
        <v>1049</v>
      </c>
      <c r="E68" s="200" t="s">
        <v>1050</v>
      </c>
      <c r="F68" s="199" t="s">
        <v>1051</v>
      </c>
    </row>
    <row r="69" spans="1:6" ht="39" customHeight="1">
      <c r="A69" s="197" t="s">
        <v>1052</v>
      </c>
      <c r="B69" s="196" t="s">
        <v>1053</v>
      </c>
      <c r="C69" s="197" t="s">
        <v>1054</v>
      </c>
      <c r="D69" s="200">
        <v>2110643827</v>
      </c>
      <c r="E69" s="200">
        <v>1499170238</v>
      </c>
      <c r="F69" s="199">
        <v>0.80615097386822998</v>
      </c>
    </row>
    <row r="70" spans="1:6" ht="39" customHeight="1">
      <c r="A70" s="197" t="s">
        <v>1055</v>
      </c>
      <c r="B70" s="196" t="s">
        <v>1056</v>
      </c>
      <c r="C70" s="197" t="s">
        <v>1057</v>
      </c>
      <c r="D70" s="200" t="s">
        <v>1058</v>
      </c>
      <c r="E70" s="200" t="s">
        <v>1059</v>
      </c>
      <c r="F70" s="199" t="s">
        <v>1060</v>
      </c>
    </row>
    <row r="71" spans="1:6" ht="39" customHeight="1">
      <c r="A71" s="197" t="s">
        <v>1061</v>
      </c>
      <c r="B71" s="196" t="s">
        <v>1062</v>
      </c>
      <c r="C71" s="197" t="s">
        <v>1063</v>
      </c>
      <c r="D71" s="200">
        <v>1432362993</v>
      </c>
      <c r="E71" s="200">
        <v>906180690</v>
      </c>
      <c r="F71" s="199">
        <v>0.73011470174029602</v>
      </c>
    </row>
    <row r="72" spans="1:6" ht="39" customHeight="1">
      <c r="A72" s="197" t="s">
        <v>1064</v>
      </c>
      <c r="B72" s="196" t="s">
        <v>1065</v>
      </c>
      <c r="C72" s="197" t="s">
        <v>1066</v>
      </c>
      <c r="D72" s="200">
        <v>704183507</v>
      </c>
      <c r="E72" s="200">
        <v>309884468</v>
      </c>
      <c r="F72" s="199">
        <v>3.1783593083858102</v>
      </c>
    </row>
    <row r="73" spans="1:6" ht="48" customHeight="1">
      <c r="A73" s="197" t="s">
        <v>1067</v>
      </c>
      <c r="B73" s="196" t="s">
        <v>1068</v>
      </c>
      <c r="C73" s="197" t="s">
        <v>1069</v>
      </c>
      <c r="D73" s="200">
        <v>0</v>
      </c>
      <c r="E73" s="200">
        <v>0</v>
      </c>
      <c r="F73" s="199"/>
    </row>
    <row r="74" spans="1:6" ht="39" customHeight="1">
      <c r="A74" s="197" t="s">
        <v>1070</v>
      </c>
      <c r="B74" s="196" t="s">
        <v>1071</v>
      </c>
      <c r="C74" s="197" t="s">
        <v>1072</v>
      </c>
      <c r="D74" s="200">
        <v>0</v>
      </c>
      <c r="E74" s="200">
        <v>0</v>
      </c>
      <c r="F74" s="199"/>
    </row>
    <row r="75" spans="1:6" ht="39" customHeight="1">
      <c r="A75" s="197" t="s">
        <v>1073</v>
      </c>
      <c r="B75" s="196" t="s">
        <v>1074</v>
      </c>
      <c r="C75" s="197" t="s">
        <v>1075</v>
      </c>
      <c r="D75" s="200">
        <v>728179486</v>
      </c>
      <c r="E75" s="200">
        <v>596296222</v>
      </c>
      <c r="F75" s="199">
        <v>0.41842730536817602</v>
      </c>
    </row>
    <row r="76" spans="1:6" ht="39" customHeight="1">
      <c r="A76" s="197" t="s">
        <v>1076</v>
      </c>
      <c r="B76" s="196" t="s">
        <v>1077</v>
      </c>
      <c r="C76" s="197" t="s">
        <v>1078</v>
      </c>
      <c r="D76" s="200">
        <v>19986165</v>
      </c>
      <c r="E76" s="200">
        <v>11250641</v>
      </c>
      <c r="F76" s="199">
        <v>0.82912124742348503</v>
      </c>
    </row>
    <row r="77" spans="1:6" ht="61" customHeight="1">
      <c r="A77" s="197" t="s">
        <v>1079</v>
      </c>
      <c r="B77" s="196" t="s">
        <v>1080</v>
      </c>
      <c r="C77" s="197" t="s">
        <v>1081</v>
      </c>
      <c r="D77" s="200">
        <v>81759464</v>
      </c>
      <c r="E77" s="200">
        <v>28889560</v>
      </c>
      <c r="F77" s="199">
        <v>2.40670502525129</v>
      </c>
    </row>
    <row r="78" spans="1:6" ht="39" customHeight="1">
      <c r="A78" s="197" t="s">
        <v>1082</v>
      </c>
      <c r="B78" s="196" t="s">
        <v>1083</v>
      </c>
      <c r="C78" s="197" t="s">
        <v>1084</v>
      </c>
      <c r="D78" s="200">
        <v>0</v>
      </c>
      <c r="E78" s="200">
        <v>0</v>
      </c>
      <c r="F78" s="199"/>
    </row>
    <row r="79" spans="1:6" ht="39" customHeight="1">
      <c r="A79" s="197" t="s">
        <v>1085</v>
      </c>
      <c r="B79" s="196" t="s">
        <v>1086</v>
      </c>
      <c r="C79" s="197" t="s">
        <v>1087</v>
      </c>
      <c r="D79" s="200">
        <v>90000000</v>
      </c>
      <c r="E79" s="200">
        <v>90000000</v>
      </c>
      <c r="F79" s="199">
        <v>1</v>
      </c>
    </row>
    <row r="80" spans="1:6" ht="39" customHeight="1">
      <c r="A80" s="197" t="s">
        <v>1088</v>
      </c>
      <c r="B80" s="196" t="s">
        <v>1089</v>
      </c>
      <c r="C80" s="197" t="s">
        <v>1090</v>
      </c>
      <c r="D80" s="200">
        <v>340032391</v>
      </c>
      <c r="E80" s="200">
        <v>318301967</v>
      </c>
      <c r="F80" s="199">
        <v>0.95033073739353002</v>
      </c>
    </row>
    <row r="81" spans="1:6" ht="39" customHeight="1">
      <c r="A81" s="197" t="s">
        <v>1091</v>
      </c>
      <c r="B81" s="196" t="s">
        <v>1092</v>
      </c>
      <c r="C81" s="197" t="s">
        <v>1093</v>
      </c>
      <c r="D81" s="200">
        <v>59400000</v>
      </c>
      <c r="E81" s="200">
        <v>59400000</v>
      </c>
      <c r="F81" s="199">
        <v>1</v>
      </c>
    </row>
    <row r="82" spans="1:6" ht="39" customHeight="1">
      <c r="A82" s="197" t="s">
        <v>1094</v>
      </c>
      <c r="B82" s="196" t="s">
        <v>1095</v>
      </c>
      <c r="C82" s="197" t="s">
        <v>1096</v>
      </c>
      <c r="D82" s="200">
        <v>18150000</v>
      </c>
      <c r="E82" s="200">
        <v>18150000</v>
      </c>
      <c r="F82" s="199">
        <v>1</v>
      </c>
    </row>
    <row r="83" spans="1:6" ht="39" customHeight="1">
      <c r="A83" s="197" t="s">
        <v>1097</v>
      </c>
      <c r="B83" s="196" t="s">
        <v>1098</v>
      </c>
      <c r="C83" s="197" t="s">
        <v>1099</v>
      </c>
      <c r="D83" s="200">
        <v>0</v>
      </c>
      <c r="E83" s="200">
        <v>0</v>
      </c>
      <c r="F83" s="199"/>
    </row>
    <row r="84" spans="1:6" ht="39" customHeight="1">
      <c r="A84" s="197" t="s">
        <v>1100</v>
      </c>
      <c r="B84" s="196" t="s">
        <v>1101</v>
      </c>
      <c r="C84" s="197" t="s">
        <v>1102</v>
      </c>
      <c r="D84" s="200">
        <v>0</v>
      </c>
      <c r="E84" s="200">
        <v>0</v>
      </c>
      <c r="F84" s="199"/>
    </row>
    <row r="85" spans="1:6" ht="46" customHeight="1">
      <c r="A85" s="197" t="s">
        <v>1103</v>
      </c>
      <c r="B85" s="196" t="s">
        <v>1104</v>
      </c>
      <c r="C85" s="197" t="s">
        <v>1105</v>
      </c>
      <c r="D85" s="200">
        <v>0</v>
      </c>
      <c r="E85" s="200">
        <v>0</v>
      </c>
      <c r="F85" s="199"/>
    </row>
    <row r="86" spans="1:6" ht="39" customHeight="1">
      <c r="A86" s="197" t="s">
        <v>1106</v>
      </c>
      <c r="B86" s="196" t="s">
        <v>1107</v>
      </c>
      <c r="C86" s="197" t="s">
        <v>1108</v>
      </c>
      <c r="D86" s="200">
        <v>17618014</v>
      </c>
      <c r="E86" s="200">
        <v>15662580</v>
      </c>
      <c r="F86" s="199">
        <v>0.74154537714926705</v>
      </c>
    </row>
    <row r="87" spans="1:6" ht="39" customHeight="1">
      <c r="A87" s="197" t="s">
        <v>1109</v>
      </c>
      <c r="B87" s="196" t="s">
        <v>1110</v>
      </c>
      <c r="C87" s="197" t="s">
        <v>1111</v>
      </c>
      <c r="D87" s="200">
        <v>14168014</v>
      </c>
      <c r="E87" s="200">
        <v>13262580</v>
      </c>
      <c r="F87" s="199">
        <v>0.95033058633420897</v>
      </c>
    </row>
    <row r="88" spans="1:6" ht="39" customHeight="1">
      <c r="A88" s="197" t="s">
        <v>1112</v>
      </c>
      <c r="B88" s="196" t="s">
        <v>1113</v>
      </c>
      <c r="C88" s="197" t="s">
        <v>1114</v>
      </c>
      <c r="D88" s="200">
        <v>3450000</v>
      </c>
      <c r="E88" s="200">
        <v>2400000</v>
      </c>
      <c r="F88" s="199">
        <v>0.38983050847457601</v>
      </c>
    </row>
    <row r="89" spans="1:6" ht="60" customHeight="1">
      <c r="A89" s="197" t="s">
        <v>1115</v>
      </c>
      <c r="B89" s="196" t="s">
        <v>1116</v>
      </c>
      <c r="C89" s="197" t="s">
        <v>1117</v>
      </c>
      <c r="D89" s="200">
        <v>0</v>
      </c>
      <c r="E89" s="200">
        <v>0</v>
      </c>
      <c r="F89" s="199"/>
    </row>
    <row r="90" spans="1:6" ht="39" customHeight="1">
      <c r="A90" s="197" t="s">
        <v>1118</v>
      </c>
      <c r="B90" s="196" t="s">
        <v>1119</v>
      </c>
      <c r="C90" s="197" t="s">
        <v>1120</v>
      </c>
      <c r="D90" s="200">
        <v>38134800</v>
      </c>
      <c r="E90" s="200">
        <v>38134800</v>
      </c>
      <c r="F90" s="199">
        <v>1.0607142857142899</v>
      </c>
    </row>
    <row r="91" spans="1:6" ht="39" customHeight="1">
      <c r="A91" s="197" t="s">
        <v>1121</v>
      </c>
      <c r="B91" s="196" t="s">
        <v>1122</v>
      </c>
      <c r="C91" s="197" t="s">
        <v>1123</v>
      </c>
      <c r="D91" s="200">
        <v>0</v>
      </c>
      <c r="E91" s="200">
        <v>0</v>
      </c>
      <c r="F91" s="199"/>
    </row>
    <row r="92" spans="1:6" ht="39" customHeight="1">
      <c r="A92" s="197" t="s">
        <v>1124</v>
      </c>
      <c r="B92" s="196" t="s">
        <v>1125</v>
      </c>
      <c r="C92" s="197" t="s">
        <v>1126</v>
      </c>
      <c r="D92" s="200">
        <v>0</v>
      </c>
      <c r="E92" s="200">
        <v>0</v>
      </c>
      <c r="F92" s="199"/>
    </row>
    <row r="93" spans="1:6" ht="39" customHeight="1">
      <c r="A93" s="197" t="s">
        <v>1127</v>
      </c>
      <c r="B93" s="196" t="s">
        <v>1128</v>
      </c>
      <c r="C93" s="197" t="s">
        <v>1129</v>
      </c>
      <c r="D93" s="200">
        <v>13200000</v>
      </c>
      <c r="E93" s="200">
        <v>13200000</v>
      </c>
      <c r="F93" s="199">
        <v>1</v>
      </c>
    </row>
    <row r="94" spans="1:6" ht="48" customHeight="1">
      <c r="A94" s="197" t="s">
        <v>1130</v>
      </c>
      <c r="B94" s="196" t="s">
        <v>1131</v>
      </c>
      <c r="C94" s="197" t="s">
        <v>1132</v>
      </c>
      <c r="D94" s="200">
        <v>0</v>
      </c>
      <c r="E94" s="200">
        <v>0</v>
      </c>
      <c r="F94" s="199"/>
    </row>
    <row r="95" spans="1:6" ht="39" customHeight="1">
      <c r="A95" s="197" t="s">
        <v>1133</v>
      </c>
      <c r="B95" s="196" t="s">
        <v>1134</v>
      </c>
      <c r="C95" s="197" t="s">
        <v>1135</v>
      </c>
      <c r="D95" s="200">
        <v>0</v>
      </c>
      <c r="E95" s="200">
        <v>0</v>
      </c>
      <c r="F95" s="199"/>
    </row>
    <row r="96" spans="1:6" ht="39" customHeight="1">
      <c r="A96" s="197" t="s">
        <v>1136</v>
      </c>
      <c r="B96" s="196" t="s">
        <v>1137</v>
      </c>
      <c r="C96" s="197" t="s">
        <v>1138</v>
      </c>
      <c r="D96" s="200">
        <v>0</v>
      </c>
      <c r="E96" s="200">
        <v>0</v>
      </c>
      <c r="F96" s="199"/>
    </row>
    <row r="97" spans="1:6" ht="39" customHeight="1">
      <c r="A97" s="197" t="s">
        <v>1139</v>
      </c>
      <c r="B97" s="196" t="s">
        <v>1140</v>
      </c>
      <c r="C97" s="197" t="s">
        <v>1141</v>
      </c>
      <c r="D97" s="200">
        <v>0</v>
      </c>
      <c r="E97" s="200">
        <v>0</v>
      </c>
      <c r="F97" s="199"/>
    </row>
    <row r="98" spans="1:6" ht="48" customHeight="1">
      <c r="A98" s="197" t="s">
        <v>1142</v>
      </c>
      <c r="B98" s="196" t="s">
        <v>1143</v>
      </c>
      <c r="C98" s="197" t="s">
        <v>1144</v>
      </c>
      <c r="D98" s="200">
        <v>0</v>
      </c>
      <c r="E98" s="200">
        <v>0</v>
      </c>
      <c r="F98" s="199"/>
    </row>
    <row r="99" spans="1:6" ht="45" customHeight="1">
      <c r="A99" s="197" t="s">
        <v>1145</v>
      </c>
      <c r="B99" s="196" t="s">
        <v>1146</v>
      </c>
      <c r="C99" s="197" t="s">
        <v>1147</v>
      </c>
      <c r="D99" s="200">
        <v>0</v>
      </c>
      <c r="E99" s="200">
        <v>0</v>
      </c>
      <c r="F99" s="199"/>
    </row>
    <row r="100" spans="1:6" ht="39" customHeight="1">
      <c r="A100" s="197" t="s">
        <v>1148</v>
      </c>
      <c r="B100" s="196" t="s">
        <v>1149</v>
      </c>
      <c r="C100" s="197" t="s">
        <v>1150</v>
      </c>
      <c r="D100" s="200">
        <v>0</v>
      </c>
      <c r="E100" s="200">
        <v>0</v>
      </c>
      <c r="F100" s="199"/>
    </row>
    <row r="101" spans="1:6" ht="39" customHeight="1">
      <c r="A101" s="197" t="s">
        <v>1151</v>
      </c>
      <c r="B101" s="196" t="s">
        <v>1152</v>
      </c>
      <c r="C101" s="197" t="s">
        <v>1153</v>
      </c>
      <c r="D101" s="200">
        <v>0</v>
      </c>
      <c r="E101" s="200">
        <v>0</v>
      </c>
      <c r="F101" s="199"/>
    </row>
    <row r="102" spans="1:6" ht="39" customHeight="1">
      <c r="A102" s="197" t="s">
        <v>1154</v>
      </c>
      <c r="B102" s="196" t="s">
        <v>1155</v>
      </c>
      <c r="C102" s="197" t="s">
        <v>1156</v>
      </c>
      <c r="D102" s="200">
        <v>0</v>
      </c>
      <c r="E102" s="200">
        <v>0</v>
      </c>
      <c r="F102" s="199"/>
    </row>
    <row r="103" spans="1:6" ht="39" customHeight="1">
      <c r="A103" s="197" t="s">
        <v>1157</v>
      </c>
      <c r="B103" s="196" t="s">
        <v>1158</v>
      </c>
      <c r="C103" s="197" t="s">
        <v>1159</v>
      </c>
      <c r="D103" s="200">
        <v>0</v>
      </c>
      <c r="E103" s="200">
        <v>0</v>
      </c>
      <c r="F103" s="199"/>
    </row>
    <row r="104" spans="1:6" ht="39" customHeight="1">
      <c r="A104" s="197" t="s">
        <v>1160</v>
      </c>
      <c r="B104" s="196" t="s">
        <v>1161</v>
      </c>
      <c r="C104" s="197" t="s">
        <v>1162</v>
      </c>
      <c r="D104" s="200">
        <v>0</v>
      </c>
      <c r="E104" s="200">
        <v>0</v>
      </c>
      <c r="F104" s="199"/>
    </row>
    <row r="105" spans="1:6" ht="39" customHeight="1">
      <c r="A105" s="202" t="s">
        <v>1163</v>
      </c>
      <c r="B105" s="201" t="s">
        <v>1164</v>
      </c>
      <c r="C105" s="202" t="s">
        <v>1165</v>
      </c>
      <c r="D105" s="204">
        <v>15793611451</v>
      </c>
      <c r="E105" s="204">
        <v>1499170238</v>
      </c>
      <c r="F105" s="203">
        <v>1.41574322224264</v>
      </c>
    </row>
    <row r="106" spans="1:6" ht="39" customHeight="1">
      <c r="A106" s="197" t="s">
        <v>1166</v>
      </c>
      <c r="B106" s="196" t="s">
        <v>1167</v>
      </c>
      <c r="C106" s="197" t="s">
        <v>1168</v>
      </c>
      <c r="D106" s="200">
        <v>348546006867</v>
      </c>
      <c r="E106" s="200">
        <v>317824741151</v>
      </c>
      <c r="F106" s="199">
        <v>1.0033347988599299</v>
      </c>
    </row>
    <row r="107" spans="1:6" ht="39" customHeight="1">
      <c r="A107" s="197" t="s">
        <v>1169</v>
      </c>
      <c r="B107" s="196" t="s">
        <v>1170</v>
      </c>
      <c r="C107" s="197" t="s">
        <v>1171</v>
      </c>
      <c r="D107" s="205">
        <v>19555053.32</v>
      </c>
      <c r="E107" s="205">
        <v>19718823.539999999</v>
      </c>
      <c r="F107" s="199">
        <v>0.87832068908996896</v>
      </c>
    </row>
    <row r="108" spans="1:6" ht="39" customHeight="1">
      <c r="A108" s="197" t="s">
        <v>1172</v>
      </c>
      <c r="B108" s="196" t="s">
        <v>1173</v>
      </c>
      <c r="C108" s="197" t="s">
        <v>1174</v>
      </c>
      <c r="D108" s="205">
        <v>17823.830000000002</v>
      </c>
      <c r="E108" s="205">
        <v>16117.83</v>
      </c>
      <c r="F108" s="199">
        <v>1.1423335256040501</v>
      </c>
    </row>
    <row r="109" spans="1:6" s="4" customFormat="1" ht="16.899999999999999" customHeight="1"/>
    <row r="110" spans="1:6" s="4" customFormat="1" ht="16.899999999999999" customHeight="1">
      <c r="A110" s="19" t="s">
        <v>10</v>
      </c>
      <c r="B110" s="5"/>
      <c r="C110" s="5"/>
      <c r="E110" s="19" t="s">
        <v>11</v>
      </c>
      <c r="F110" s="5"/>
    </row>
    <row r="111" spans="1:6" s="8" customFormat="1" ht="16.899999999999999" customHeight="1">
      <c r="A111" s="20" t="s">
        <v>12</v>
      </c>
      <c r="B111" s="9"/>
      <c r="C111" s="9"/>
      <c r="E111" s="20" t="s">
        <v>13</v>
      </c>
      <c r="F111" s="9"/>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96"/>
      <c r="B118" s="96"/>
      <c r="C118" s="5"/>
      <c r="D118" s="7"/>
      <c r="E118" s="96"/>
      <c r="F118" s="96"/>
    </row>
    <row r="119" spans="1:6" s="4" customFormat="1" ht="16.899999999999999" customHeight="1">
      <c r="A119" s="18" t="s">
        <v>14</v>
      </c>
      <c r="B119" s="95"/>
      <c r="C119" s="5"/>
      <c r="D119" s="6"/>
      <c r="E119" s="18" t="s">
        <v>1177</v>
      </c>
      <c r="F119" s="95"/>
    </row>
    <row r="120" spans="1:6" s="4" customFormat="1" ht="16.899999999999999" customHeight="1">
      <c r="A120" s="94" t="s">
        <v>1184</v>
      </c>
      <c r="B120" s="7"/>
      <c r="C120" s="5"/>
      <c r="E120" s="94" t="s">
        <v>1185</v>
      </c>
      <c r="F120" s="7"/>
    </row>
    <row r="121" spans="1:6" s="4" customFormat="1" ht="16.899999999999999" customHeight="1">
      <c r="A121" s="5" t="s">
        <v>1186</v>
      </c>
      <c r="B121" s="5"/>
      <c r="C121" s="5"/>
      <c r="E121" s="5" t="s">
        <v>1187</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265625" defaultRowHeight="12.5"/>
  <cols>
    <col min="1" max="1" width="8.7265625" style="14"/>
    <col min="2" max="2" width="46.26953125" style="14" customWidth="1"/>
    <col min="3" max="3" width="10.7265625" style="14" bestFit="1" customWidth="1"/>
    <col min="4" max="6" width="36.81640625" style="14" customWidth="1"/>
    <col min="7" max="16384" width="8.7265625" style="23"/>
  </cols>
  <sheetData>
    <row r="1" spans="1:6" ht="54.75" customHeight="1">
      <c r="A1" s="217" t="s">
        <v>644</v>
      </c>
      <c r="B1" s="217"/>
      <c r="C1" s="217"/>
      <c r="D1" s="217"/>
      <c r="E1" s="217"/>
      <c r="F1" s="217"/>
    </row>
    <row r="2" spans="1:6" ht="54.75" customHeight="1">
      <c r="A2" s="218" t="s">
        <v>645</v>
      </c>
      <c r="B2" s="218"/>
      <c r="C2" s="218"/>
      <c r="D2" s="218"/>
      <c r="E2" s="218"/>
      <c r="F2" s="218"/>
    </row>
    <row r="3" spans="1:6" ht="22.5" customHeight="1">
      <c r="A3" s="219" t="s">
        <v>595</v>
      </c>
      <c r="B3" s="219"/>
      <c r="C3" s="219"/>
      <c r="D3" s="219"/>
      <c r="E3" s="219"/>
      <c r="F3" s="219"/>
    </row>
    <row r="4" spans="1:6" ht="21" customHeight="1">
      <c r="A4" s="219"/>
      <c r="B4" s="219"/>
      <c r="C4" s="219"/>
      <c r="D4" s="219"/>
      <c r="E4" s="219"/>
      <c r="F4" s="219"/>
    </row>
    <row r="5" spans="1:6" ht="16.149999999999999" customHeight="1">
      <c r="A5" s="220" t="str">
        <f>TONGQUAN!C2</f>
        <v>Quý I năm 2024
/ Quarter I 2024</v>
      </c>
      <c r="B5" s="220"/>
      <c r="C5" s="220"/>
      <c r="D5" s="220"/>
      <c r="E5" s="220"/>
      <c r="F5" s="220"/>
    </row>
    <row r="7" spans="1:6" ht="16.899999999999999" customHeight="1">
      <c r="A7" s="125" t="s">
        <v>2</v>
      </c>
      <c r="C7" s="221" t="str">
        <f>TONGQUAN!D5</f>
        <v>Công ty Cổ phần Quản lý Quỹ Kỹ Thương</v>
      </c>
      <c r="D7" s="221"/>
      <c r="E7" s="221"/>
      <c r="F7" s="221"/>
    </row>
    <row r="8" spans="1:6" ht="16.899999999999999" customHeight="1">
      <c r="A8" s="14" t="s">
        <v>15</v>
      </c>
      <c r="C8" s="216" t="str">
        <f>TONGQUAN!D6</f>
        <v>Techcom Capital Joint Stock Company</v>
      </c>
      <c r="D8" s="216"/>
      <c r="E8" s="216"/>
      <c r="F8" s="216"/>
    </row>
    <row r="9" spans="1:6" ht="16.899999999999999" customHeight="1">
      <c r="A9" s="125" t="s">
        <v>3</v>
      </c>
      <c r="C9" s="221" t="str">
        <f>TONGQUAN!D7</f>
        <v>Ngân hàng TNHH Một thành viên Standard Chartered (Việt Nam)</v>
      </c>
      <c r="D9" s="221"/>
      <c r="E9" s="221"/>
      <c r="F9" s="221"/>
    </row>
    <row r="10" spans="1:6" ht="16.899999999999999" customHeight="1">
      <c r="A10" s="14" t="s">
        <v>4</v>
      </c>
      <c r="C10" s="216" t="str">
        <f>TONGQUAN!D8</f>
        <v>Standard Chartered Bank (Vietnam) Limited</v>
      </c>
      <c r="D10" s="216"/>
      <c r="E10" s="216"/>
      <c r="F10" s="216"/>
    </row>
    <row r="11" spans="1:6" ht="16.899999999999999" customHeight="1">
      <c r="A11" s="125" t="s">
        <v>5</v>
      </c>
      <c r="C11" s="221" t="str">
        <f>TONGQUAN!D9</f>
        <v>Quỹ Đầu tư Cổ phiếu Techcom</v>
      </c>
      <c r="D11" s="221"/>
      <c r="E11" s="221"/>
      <c r="F11" s="221"/>
    </row>
    <row r="12" spans="1:6" ht="16.899999999999999" customHeight="1">
      <c r="A12" s="14" t="s">
        <v>6</v>
      </c>
      <c r="C12" s="216" t="str">
        <f>TONGQUAN!D10</f>
        <v>Techcom Equity Fund(TCEF1)</v>
      </c>
      <c r="D12" s="216"/>
      <c r="E12" s="216"/>
      <c r="F12" s="216"/>
    </row>
    <row r="13" spans="1:6" ht="16.899999999999999" customHeight="1">
      <c r="A13" s="125" t="s">
        <v>7</v>
      </c>
      <c r="C13" s="221" t="str">
        <f>TONGQUAN!D11</f>
        <v>Ngày 05 tháng 04 năm 2024</v>
      </c>
      <c r="D13" s="221"/>
      <c r="E13" s="221"/>
      <c r="F13" s="221"/>
    </row>
    <row r="14" spans="1:6" ht="16.899999999999999" customHeight="1">
      <c r="A14" s="14" t="s">
        <v>8</v>
      </c>
      <c r="C14" s="216" t="str">
        <f>TONGQUAN!D12</f>
        <v>05 Apr 2024</v>
      </c>
      <c r="D14" s="216"/>
      <c r="E14" s="216"/>
      <c r="F14" s="216"/>
    </row>
    <row r="15" spans="1:6" ht="16.899999999999999" customHeight="1"/>
    <row r="16" spans="1:6" ht="16.899999999999999" customHeight="1">
      <c r="A16" s="119" t="s">
        <v>642</v>
      </c>
      <c r="B16" s="120" t="s">
        <v>643</v>
      </c>
    </row>
    <row r="17" spans="1:6" ht="16.899999999999999" customHeight="1">
      <c r="A17" s="21" t="s">
        <v>22</v>
      </c>
      <c r="B17" s="22" t="s">
        <v>25</v>
      </c>
    </row>
    <row r="18" spans="1:6" ht="37.5">
      <c r="A18" s="180" t="s">
        <v>17</v>
      </c>
      <c r="B18" s="180" t="s">
        <v>18</v>
      </c>
      <c r="C18" s="180" t="s">
        <v>19</v>
      </c>
      <c r="D18" s="181" t="s">
        <v>1190</v>
      </c>
      <c r="E18" s="181" t="s">
        <v>1191</v>
      </c>
      <c r="F18" s="181" t="s">
        <v>648</v>
      </c>
    </row>
    <row r="19" spans="1:6" s="25" customFormat="1" ht="25">
      <c r="A19" s="182" t="s">
        <v>16</v>
      </c>
      <c r="B19" s="183" t="s">
        <v>33</v>
      </c>
      <c r="C19" s="184" t="s">
        <v>50</v>
      </c>
      <c r="D19" s="185">
        <v>453672094</v>
      </c>
      <c r="E19" s="185">
        <v>1133904869</v>
      </c>
      <c r="F19" s="185">
        <v>453672094</v>
      </c>
    </row>
    <row r="20" spans="1:6" ht="25">
      <c r="A20" s="99">
        <v>1</v>
      </c>
      <c r="B20" s="100" t="s">
        <v>599</v>
      </c>
      <c r="C20" s="101" t="s">
        <v>57</v>
      </c>
      <c r="D20" s="186">
        <v>0</v>
      </c>
      <c r="E20" s="186">
        <v>0</v>
      </c>
      <c r="F20" s="186">
        <v>0</v>
      </c>
    </row>
    <row r="21" spans="1:6">
      <c r="A21" s="123" t="s">
        <v>600</v>
      </c>
      <c r="B21" s="123" t="s">
        <v>600</v>
      </c>
      <c r="C21" s="123" t="s">
        <v>600</v>
      </c>
      <c r="D21" s="187" t="s">
        <v>600</v>
      </c>
      <c r="E21" s="187" t="s">
        <v>601</v>
      </c>
      <c r="F21" s="188" t="s">
        <v>601</v>
      </c>
    </row>
    <row r="22" spans="1:6" ht="25">
      <c r="A22" s="99">
        <v>2</v>
      </c>
      <c r="B22" s="100" t="s">
        <v>279</v>
      </c>
      <c r="C22" s="101" t="s">
        <v>51</v>
      </c>
      <c r="D22" s="186">
        <v>448350000</v>
      </c>
      <c r="E22" s="186">
        <v>1120803200</v>
      </c>
      <c r="F22" s="186">
        <v>448350000</v>
      </c>
    </row>
    <row r="23" spans="1:6">
      <c r="A23" s="123" t="s">
        <v>600</v>
      </c>
      <c r="B23" s="123" t="s">
        <v>600</v>
      </c>
      <c r="C23" s="123" t="s">
        <v>600</v>
      </c>
      <c r="D23" s="187" t="s">
        <v>600</v>
      </c>
      <c r="E23" s="187" t="s">
        <v>601</v>
      </c>
      <c r="F23" s="188" t="s">
        <v>601</v>
      </c>
    </row>
    <row r="24" spans="1:6" ht="25">
      <c r="A24" s="102"/>
      <c r="B24" s="103" t="s">
        <v>280</v>
      </c>
      <c r="C24" s="104" t="s">
        <v>52</v>
      </c>
      <c r="D24" s="186">
        <v>448350000</v>
      </c>
      <c r="E24" s="186">
        <v>1120803200</v>
      </c>
      <c r="F24" s="186">
        <v>448350000</v>
      </c>
    </row>
    <row r="25" spans="1:6" ht="25">
      <c r="A25" s="102"/>
      <c r="B25" s="103" t="s">
        <v>281</v>
      </c>
      <c r="C25" s="104" t="s">
        <v>53</v>
      </c>
      <c r="D25" s="186">
        <v>0</v>
      </c>
      <c r="E25" s="186">
        <v>0</v>
      </c>
      <c r="F25" s="186">
        <v>0</v>
      </c>
    </row>
    <row r="26" spans="1:6" ht="25">
      <c r="A26" s="99">
        <v>3</v>
      </c>
      <c r="B26" s="100" t="s">
        <v>282</v>
      </c>
      <c r="C26" s="101" t="s">
        <v>54</v>
      </c>
      <c r="D26" s="186">
        <v>5322094</v>
      </c>
      <c r="E26" s="186">
        <v>13101669</v>
      </c>
      <c r="F26" s="186">
        <v>5322094</v>
      </c>
    </row>
    <row r="27" spans="1:6">
      <c r="A27" s="123" t="s">
        <v>600</v>
      </c>
      <c r="B27" s="123" t="s">
        <v>600</v>
      </c>
      <c r="C27" s="123" t="s">
        <v>600</v>
      </c>
      <c r="D27" s="187" t="s">
        <v>600</v>
      </c>
      <c r="E27" s="187" t="s">
        <v>600</v>
      </c>
      <c r="F27" s="187" t="s">
        <v>600</v>
      </c>
    </row>
    <row r="28" spans="1:6" ht="25">
      <c r="A28" s="102"/>
      <c r="B28" s="103" t="s">
        <v>275</v>
      </c>
      <c r="C28" s="104" t="s">
        <v>55</v>
      </c>
      <c r="D28" s="186">
        <v>5322094</v>
      </c>
      <c r="E28" s="186">
        <v>13101669</v>
      </c>
      <c r="F28" s="186">
        <v>5322094</v>
      </c>
    </row>
    <row r="29" spans="1:6" ht="25">
      <c r="A29" s="102"/>
      <c r="B29" s="103" t="s">
        <v>662</v>
      </c>
      <c r="C29" s="104" t="s">
        <v>56</v>
      </c>
      <c r="D29" s="186">
        <v>0</v>
      </c>
      <c r="E29" s="186">
        <v>0</v>
      </c>
      <c r="F29" s="186">
        <v>0</v>
      </c>
    </row>
    <row r="30" spans="1:6" ht="25">
      <c r="A30" s="102"/>
      <c r="B30" s="103" t="s">
        <v>322</v>
      </c>
      <c r="C30" s="104" t="s">
        <v>272</v>
      </c>
      <c r="D30" s="186">
        <v>0</v>
      </c>
      <c r="E30" s="186">
        <v>0</v>
      </c>
      <c r="F30" s="186">
        <v>0</v>
      </c>
    </row>
    <row r="31" spans="1:6" s="25" customFormat="1" ht="25">
      <c r="A31" s="99">
        <v>4</v>
      </c>
      <c r="B31" s="100" t="s">
        <v>283</v>
      </c>
      <c r="C31" s="101" t="s">
        <v>57</v>
      </c>
      <c r="D31" s="186">
        <v>0</v>
      </c>
      <c r="E31" s="186">
        <v>0</v>
      </c>
      <c r="F31" s="186">
        <v>0</v>
      </c>
    </row>
    <row r="32" spans="1:6">
      <c r="A32" s="123" t="s">
        <v>600</v>
      </c>
      <c r="B32" s="123" t="s">
        <v>600</v>
      </c>
      <c r="C32" s="123" t="s">
        <v>600</v>
      </c>
      <c r="D32" s="187" t="s">
        <v>600</v>
      </c>
      <c r="E32" s="187" t="s">
        <v>600</v>
      </c>
      <c r="F32" s="187" t="s">
        <v>600</v>
      </c>
    </row>
    <row r="33" spans="1:6" ht="25">
      <c r="A33" s="105"/>
      <c r="B33" s="106" t="s">
        <v>284</v>
      </c>
      <c r="C33" s="107" t="s">
        <v>58</v>
      </c>
      <c r="D33" s="186">
        <v>0</v>
      </c>
      <c r="E33" s="186">
        <v>0</v>
      </c>
      <c r="F33" s="186">
        <v>0</v>
      </c>
    </row>
    <row r="34" spans="1:6" ht="25">
      <c r="A34" s="105"/>
      <c r="B34" s="106" t="s">
        <v>285</v>
      </c>
      <c r="C34" s="107" t="s">
        <v>59</v>
      </c>
      <c r="D34" s="186">
        <v>0</v>
      </c>
      <c r="E34" s="186">
        <v>0</v>
      </c>
      <c r="F34" s="186">
        <v>0</v>
      </c>
    </row>
    <row r="35" spans="1:6" ht="75">
      <c r="A35" s="105"/>
      <c r="B35" s="106" t="s">
        <v>34</v>
      </c>
      <c r="C35" s="107" t="s">
        <v>60</v>
      </c>
      <c r="D35" s="186">
        <v>0</v>
      </c>
      <c r="E35" s="186">
        <v>0</v>
      </c>
      <c r="F35" s="186">
        <v>0</v>
      </c>
    </row>
    <row r="36" spans="1:6" ht="25">
      <c r="A36" s="182" t="s">
        <v>22</v>
      </c>
      <c r="B36" s="183" t="s">
        <v>286</v>
      </c>
      <c r="C36" s="184" t="s">
        <v>61</v>
      </c>
      <c r="D36" s="190">
        <v>2056872417</v>
      </c>
      <c r="E36" s="190">
        <v>1695104436</v>
      </c>
      <c r="F36" s="190">
        <v>2056872417</v>
      </c>
    </row>
    <row r="37" spans="1:6" ht="25">
      <c r="A37" s="99">
        <v>1</v>
      </c>
      <c r="B37" s="100" t="s">
        <v>602</v>
      </c>
      <c r="C37" s="101" t="s">
        <v>62</v>
      </c>
      <c r="D37" s="186">
        <v>979188428</v>
      </c>
      <c r="E37" s="186">
        <v>957064763</v>
      </c>
      <c r="F37" s="186">
        <v>979188428</v>
      </c>
    </row>
    <row r="38" spans="1:6">
      <c r="A38" s="123" t="s">
        <v>600</v>
      </c>
      <c r="B38" s="123" t="s">
        <v>600</v>
      </c>
      <c r="C38" s="123" t="s">
        <v>600</v>
      </c>
      <c r="D38" s="187" t="s">
        <v>600</v>
      </c>
      <c r="E38" s="187" t="s">
        <v>600</v>
      </c>
      <c r="F38" s="187" t="s">
        <v>600</v>
      </c>
    </row>
    <row r="39" spans="1:6" ht="50">
      <c r="A39" s="99">
        <v>2</v>
      </c>
      <c r="B39" s="100" t="s">
        <v>669</v>
      </c>
      <c r="C39" s="101" t="s">
        <v>63</v>
      </c>
      <c r="D39" s="186">
        <v>113046857</v>
      </c>
      <c r="E39" s="186">
        <v>120629126</v>
      </c>
      <c r="F39" s="186">
        <v>113046857</v>
      </c>
    </row>
    <row r="40" spans="1:6">
      <c r="A40" s="123" t="s">
        <v>600</v>
      </c>
      <c r="B40" s="123" t="s">
        <v>600</v>
      </c>
      <c r="C40" s="123" t="s">
        <v>600</v>
      </c>
      <c r="D40" s="187" t="s">
        <v>600</v>
      </c>
      <c r="E40" s="187" t="s">
        <v>600</v>
      </c>
      <c r="F40" s="187" t="s">
        <v>600</v>
      </c>
    </row>
    <row r="41" spans="1:6" ht="25">
      <c r="A41" s="108"/>
      <c r="B41" s="103" t="s">
        <v>603</v>
      </c>
      <c r="C41" s="104" t="s">
        <v>64</v>
      </c>
      <c r="D41" s="186">
        <v>40799517</v>
      </c>
      <c r="E41" s="186">
        <v>39877695</v>
      </c>
      <c r="F41" s="186">
        <v>40799517</v>
      </c>
    </row>
    <row r="42" spans="1:6" ht="25">
      <c r="A42" s="108"/>
      <c r="B42" s="103" t="s">
        <v>604</v>
      </c>
      <c r="C42" s="104" t="s">
        <v>65</v>
      </c>
      <c r="D42" s="186">
        <v>10290000</v>
      </c>
      <c r="E42" s="186">
        <v>18870000</v>
      </c>
      <c r="F42" s="186">
        <v>10290000</v>
      </c>
    </row>
    <row r="43" spans="1:6" ht="50">
      <c r="A43" s="108"/>
      <c r="B43" s="103" t="s">
        <v>670</v>
      </c>
      <c r="C43" s="104" t="s">
        <v>66</v>
      </c>
      <c r="D43" s="186">
        <v>7507340</v>
      </c>
      <c r="E43" s="186">
        <v>7431431</v>
      </c>
      <c r="F43" s="186">
        <v>7507340</v>
      </c>
    </row>
    <row r="44" spans="1:6" ht="25">
      <c r="A44" s="108"/>
      <c r="B44" s="103" t="s">
        <v>605</v>
      </c>
      <c r="C44" s="104" t="s">
        <v>67</v>
      </c>
      <c r="D44" s="186">
        <v>54450000</v>
      </c>
      <c r="E44" s="186">
        <v>54450000</v>
      </c>
      <c r="F44" s="186">
        <v>54450000</v>
      </c>
    </row>
    <row r="45" spans="1:6" ht="62.5">
      <c r="A45" s="99">
        <v>3</v>
      </c>
      <c r="B45" s="109" t="s">
        <v>606</v>
      </c>
      <c r="C45" s="101" t="s">
        <v>68</v>
      </c>
      <c r="D45" s="186">
        <v>237187500</v>
      </c>
      <c r="E45" s="186">
        <v>237187500</v>
      </c>
      <c r="F45" s="186">
        <v>237187500</v>
      </c>
    </row>
    <row r="46" spans="1:6">
      <c r="A46" s="123" t="s">
        <v>600</v>
      </c>
      <c r="B46" s="123" t="s">
        <v>600</v>
      </c>
      <c r="C46" s="123" t="s">
        <v>600</v>
      </c>
      <c r="D46" s="187" t="s">
        <v>600</v>
      </c>
      <c r="E46" s="187" t="s">
        <v>600</v>
      </c>
      <c r="F46" s="187" t="s">
        <v>600</v>
      </c>
    </row>
    <row r="47" spans="1:6" ht="25">
      <c r="A47" s="108"/>
      <c r="B47" s="110" t="s">
        <v>323</v>
      </c>
      <c r="C47" s="104" t="s">
        <v>69</v>
      </c>
      <c r="D47" s="186">
        <v>197587500</v>
      </c>
      <c r="E47" s="186">
        <v>197587500</v>
      </c>
      <c r="F47" s="186">
        <v>197587500</v>
      </c>
    </row>
    <row r="48" spans="1:6" ht="25">
      <c r="A48" s="108"/>
      <c r="B48" s="110" t="s">
        <v>36</v>
      </c>
      <c r="C48" s="104" t="s">
        <v>70</v>
      </c>
      <c r="D48" s="186">
        <v>39600000</v>
      </c>
      <c r="E48" s="186">
        <v>39600000</v>
      </c>
      <c r="F48" s="186">
        <v>39600000</v>
      </c>
    </row>
    <row r="49" spans="1:6" ht="25">
      <c r="A49" s="108">
        <v>4</v>
      </c>
      <c r="B49" s="110" t="s">
        <v>607</v>
      </c>
      <c r="C49" s="104" t="s">
        <v>82</v>
      </c>
      <c r="D49" s="186">
        <v>0</v>
      </c>
      <c r="E49" s="186">
        <v>0</v>
      </c>
      <c r="F49" s="186">
        <v>0</v>
      </c>
    </row>
    <row r="50" spans="1:6">
      <c r="A50" s="123" t="s">
        <v>600</v>
      </c>
      <c r="B50" s="123" t="s">
        <v>600</v>
      </c>
      <c r="C50" s="123" t="s">
        <v>600</v>
      </c>
      <c r="D50" s="187" t="s">
        <v>600</v>
      </c>
      <c r="E50" s="187" t="s">
        <v>600</v>
      </c>
      <c r="F50" s="187" t="s">
        <v>600</v>
      </c>
    </row>
    <row r="51" spans="1:6" ht="25">
      <c r="A51" s="108">
        <v>5</v>
      </c>
      <c r="B51" s="110" t="s">
        <v>608</v>
      </c>
      <c r="C51" s="104" t="s">
        <v>86</v>
      </c>
      <c r="D51" s="186">
        <v>0</v>
      </c>
      <c r="E51" s="186">
        <v>0</v>
      </c>
      <c r="F51" s="186">
        <v>0</v>
      </c>
    </row>
    <row r="52" spans="1:6">
      <c r="A52" s="123" t="s">
        <v>600</v>
      </c>
      <c r="B52" s="123" t="s">
        <v>600</v>
      </c>
      <c r="C52" s="123" t="s">
        <v>600</v>
      </c>
      <c r="D52" s="187" t="s">
        <v>600</v>
      </c>
      <c r="E52" s="187" t="s">
        <v>600</v>
      </c>
      <c r="F52" s="187" t="s">
        <v>600</v>
      </c>
    </row>
    <row r="53" spans="1:6" ht="25">
      <c r="A53" s="99">
        <v>6</v>
      </c>
      <c r="B53" s="100" t="s">
        <v>37</v>
      </c>
      <c r="C53" s="101" t="s">
        <v>71</v>
      </c>
      <c r="D53" s="186">
        <v>0</v>
      </c>
      <c r="E53" s="186">
        <v>19224119</v>
      </c>
      <c r="F53" s="186">
        <v>0</v>
      </c>
    </row>
    <row r="54" spans="1:6">
      <c r="A54" s="123" t="s">
        <v>600</v>
      </c>
      <c r="B54" s="123" t="s">
        <v>600</v>
      </c>
      <c r="C54" s="123" t="s">
        <v>600</v>
      </c>
      <c r="D54" s="187" t="s">
        <v>600</v>
      </c>
      <c r="E54" s="187" t="s">
        <v>600</v>
      </c>
      <c r="F54" s="187" t="s">
        <v>600</v>
      </c>
    </row>
    <row r="55" spans="1:6" ht="62.5">
      <c r="A55" s="99">
        <v>7</v>
      </c>
      <c r="B55" s="100" t="s">
        <v>324</v>
      </c>
      <c r="C55" s="101" t="s">
        <v>72</v>
      </c>
      <c r="D55" s="186">
        <v>90000000</v>
      </c>
      <c r="E55" s="186">
        <v>90000000</v>
      </c>
      <c r="F55" s="186">
        <v>90000000</v>
      </c>
    </row>
    <row r="56" spans="1:6">
      <c r="A56" s="123" t="s">
        <v>600</v>
      </c>
      <c r="B56" s="123" t="s">
        <v>600</v>
      </c>
      <c r="C56" s="123" t="s">
        <v>600</v>
      </c>
      <c r="D56" s="187" t="s">
        <v>600</v>
      </c>
      <c r="E56" s="187" t="s">
        <v>600</v>
      </c>
      <c r="F56" s="187" t="s">
        <v>600</v>
      </c>
    </row>
    <row r="57" spans="1:6" ht="25">
      <c r="A57" s="108"/>
      <c r="B57" s="111" t="s">
        <v>325</v>
      </c>
      <c r="C57" s="104" t="s">
        <v>73</v>
      </c>
      <c r="D57" s="186">
        <v>90000000</v>
      </c>
      <c r="E57" s="186">
        <v>90000000</v>
      </c>
      <c r="F57" s="186">
        <v>90000000</v>
      </c>
    </row>
    <row r="58" spans="1:6" ht="25">
      <c r="A58" s="108"/>
      <c r="B58" s="111" t="s">
        <v>287</v>
      </c>
      <c r="C58" s="104" t="s">
        <v>74</v>
      </c>
      <c r="D58" s="186">
        <v>0</v>
      </c>
      <c r="E58" s="186">
        <v>0</v>
      </c>
      <c r="F58" s="186">
        <v>0</v>
      </c>
    </row>
    <row r="59" spans="1:6" ht="25">
      <c r="A59" s="108"/>
      <c r="B59" s="111" t="s">
        <v>39</v>
      </c>
      <c r="C59" s="104" t="s">
        <v>75</v>
      </c>
      <c r="D59" s="186">
        <v>0</v>
      </c>
      <c r="E59" s="186">
        <v>0</v>
      </c>
      <c r="F59" s="186">
        <v>0</v>
      </c>
    </row>
    <row r="60" spans="1:6" ht="137.5">
      <c r="A60" s="99">
        <v>8</v>
      </c>
      <c r="B60" s="109" t="s">
        <v>326</v>
      </c>
      <c r="C60" s="101" t="s">
        <v>76</v>
      </c>
      <c r="D60" s="186">
        <v>0</v>
      </c>
      <c r="E60" s="186">
        <v>0</v>
      </c>
      <c r="F60" s="186">
        <v>0</v>
      </c>
    </row>
    <row r="61" spans="1:6">
      <c r="A61" s="123" t="s">
        <v>600</v>
      </c>
      <c r="B61" s="123" t="s">
        <v>600</v>
      </c>
      <c r="C61" s="123" t="s">
        <v>600</v>
      </c>
      <c r="D61" s="187" t="s">
        <v>600</v>
      </c>
      <c r="E61" s="187" t="s">
        <v>600</v>
      </c>
      <c r="F61" s="187" t="s">
        <v>600</v>
      </c>
    </row>
    <row r="62" spans="1:6" ht="25">
      <c r="A62" s="108"/>
      <c r="B62" s="110" t="s">
        <v>288</v>
      </c>
      <c r="C62" s="104" t="s">
        <v>77</v>
      </c>
      <c r="D62" s="186">
        <v>0</v>
      </c>
      <c r="E62" s="186">
        <v>0</v>
      </c>
      <c r="F62" s="186">
        <v>0</v>
      </c>
    </row>
    <row r="63" spans="1:6" ht="25">
      <c r="A63" s="108"/>
      <c r="B63" s="110" t="s">
        <v>202</v>
      </c>
      <c r="C63" s="104" t="s">
        <v>78</v>
      </c>
      <c r="D63" s="186">
        <v>0</v>
      </c>
      <c r="E63" s="186">
        <v>0</v>
      </c>
      <c r="F63" s="186">
        <v>0</v>
      </c>
    </row>
    <row r="64" spans="1:6" s="25" customFormat="1" ht="37.5">
      <c r="A64" s="108"/>
      <c r="B64" s="110" t="s">
        <v>327</v>
      </c>
      <c r="C64" s="104" t="s">
        <v>79</v>
      </c>
      <c r="D64" s="186">
        <v>0</v>
      </c>
      <c r="E64" s="186">
        <v>0</v>
      </c>
      <c r="F64" s="186">
        <v>0</v>
      </c>
    </row>
    <row r="65" spans="1:6" s="25" customFormat="1" ht="25">
      <c r="A65" s="108"/>
      <c r="B65" s="111" t="s">
        <v>289</v>
      </c>
      <c r="C65" s="104" t="s">
        <v>80</v>
      </c>
      <c r="D65" s="186">
        <v>0</v>
      </c>
      <c r="E65" s="186">
        <v>0</v>
      </c>
      <c r="F65" s="186">
        <v>0</v>
      </c>
    </row>
    <row r="66" spans="1:6" ht="25">
      <c r="A66" s="108"/>
      <c r="B66" s="111" t="s">
        <v>609</v>
      </c>
      <c r="C66" s="104" t="s">
        <v>81</v>
      </c>
      <c r="D66" s="186">
        <v>0</v>
      </c>
      <c r="E66" s="186">
        <v>0</v>
      </c>
      <c r="F66" s="186">
        <v>0</v>
      </c>
    </row>
    <row r="67" spans="1:6" ht="50">
      <c r="A67" s="99">
        <v>9</v>
      </c>
      <c r="B67" s="100" t="s">
        <v>328</v>
      </c>
      <c r="C67" s="101" t="s">
        <v>82</v>
      </c>
      <c r="D67" s="186">
        <v>637174632</v>
      </c>
      <c r="E67" s="186">
        <v>263168928</v>
      </c>
      <c r="F67" s="186">
        <v>637174632</v>
      </c>
    </row>
    <row r="68" spans="1:6" s="25" customFormat="1">
      <c r="A68" s="123" t="s">
        <v>600</v>
      </c>
      <c r="B68" s="123" t="s">
        <v>600</v>
      </c>
      <c r="C68" s="123" t="s">
        <v>600</v>
      </c>
      <c r="D68" s="187" t="s">
        <v>600</v>
      </c>
      <c r="E68" s="187" t="s">
        <v>600</v>
      </c>
      <c r="F68" s="187" t="s">
        <v>600</v>
      </c>
    </row>
    <row r="69" spans="1:6" s="25" customFormat="1" ht="25">
      <c r="A69" s="108"/>
      <c r="B69" s="103" t="s">
        <v>41</v>
      </c>
      <c r="C69" s="104" t="s">
        <v>83</v>
      </c>
      <c r="D69" s="186">
        <v>635794420</v>
      </c>
      <c r="E69" s="186">
        <v>260917748</v>
      </c>
      <c r="F69" s="186">
        <v>635794420</v>
      </c>
    </row>
    <row r="70" spans="1:6" s="25" customFormat="1" ht="25">
      <c r="A70" s="108"/>
      <c r="B70" s="103" t="s">
        <v>42</v>
      </c>
      <c r="C70" s="104" t="s">
        <v>84</v>
      </c>
      <c r="D70" s="186">
        <v>1380212</v>
      </c>
      <c r="E70" s="186">
        <v>2251180</v>
      </c>
      <c r="F70" s="186">
        <v>1380212</v>
      </c>
    </row>
    <row r="71" spans="1:6" ht="25">
      <c r="A71" s="108"/>
      <c r="B71" s="103" t="s">
        <v>43</v>
      </c>
      <c r="C71" s="104" t="s">
        <v>85</v>
      </c>
      <c r="D71" s="186">
        <v>0</v>
      </c>
      <c r="E71" s="186">
        <v>0</v>
      </c>
      <c r="F71" s="186">
        <v>0</v>
      </c>
    </row>
    <row r="72" spans="1:6" ht="25">
      <c r="A72" s="99">
        <v>10</v>
      </c>
      <c r="B72" s="100" t="s">
        <v>610</v>
      </c>
      <c r="C72" s="101" t="s">
        <v>86</v>
      </c>
      <c r="D72" s="186">
        <v>275000</v>
      </c>
      <c r="E72" s="186">
        <v>7830000</v>
      </c>
      <c r="F72" s="186">
        <v>275000</v>
      </c>
    </row>
    <row r="73" spans="1:6">
      <c r="A73" s="123" t="s">
        <v>600</v>
      </c>
      <c r="B73" s="123" t="s">
        <v>600</v>
      </c>
      <c r="C73" s="123" t="s">
        <v>600</v>
      </c>
      <c r="D73" s="187" t="s">
        <v>600</v>
      </c>
      <c r="E73" s="187" t="s">
        <v>600</v>
      </c>
      <c r="F73" s="187" t="s">
        <v>600</v>
      </c>
    </row>
    <row r="74" spans="1:6" ht="25">
      <c r="A74" s="99"/>
      <c r="B74" s="103" t="s">
        <v>44</v>
      </c>
      <c r="C74" s="104" t="s">
        <v>87</v>
      </c>
      <c r="D74" s="186">
        <v>0</v>
      </c>
      <c r="E74" s="186">
        <v>0</v>
      </c>
      <c r="F74" s="186">
        <v>0</v>
      </c>
    </row>
    <row r="75" spans="1:6" ht="25">
      <c r="A75" s="99"/>
      <c r="B75" s="103" t="s">
        <v>329</v>
      </c>
      <c r="C75" s="104" t="s">
        <v>88</v>
      </c>
      <c r="D75" s="186">
        <v>0</v>
      </c>
      <c r="E75" s="186">
        <v>0</v>
      </c>
      <c r="F75" s="186">
        <v>0</v>
      </c>
    </row>
    <row r="76" spans="1:6" ht="25">
      <c r="A76" s="99"/>
      <c r="B76" s="103" t="s">
        <v>45</v>
      </c>
      <c r="C76" s="104" t="s">
        <v>89</v>
      </c>
      <c r="D76" s="186">
        <v>0</v>
      </c>
      <c r="E76" s="186">
        <v>7500000</v>
      </c>
      <c r="F76" s="186">
        <v>0</v>
      </c>
    </row>
    <row r="77" spans="1:6" ht="25">
      <c r="A77" s="99"/>
      <c r="B77" s="103" t="s">
        <v>46</v>
      </c>
      <c r="C77" s="104" t="s">
        <v>90</v>
      </c>
      <c r="D77" s="186">
        <v>275000</v>
      </c>
      <c r="E77" s="186">
        <v>330000</v>
      </c>
      <c r="F77" s="186">
        <v>275000</v>
      </c>
    </row>
    <row r="78" spans="1:6" ht="25">
      <c r="A78" s="99"/>
      <c r="B78" s="103" t="s">
        <v>330</v>
      </c>
      <c r="C78" s="104" t="s">
        <v>91</v>
      </c>
      <c r="D78" s="186">
        <v>0</v>
      </c>
      <c r="E78" s="186">
        <v>0</v>
      </c>
      <c r="F78" s="186">
        <v>0</v>
      </c>
    </row>
    <row r="79" spans="1:6" ht="25">
      <c r="A79" s="99"/>
      <c r="B79" s="103" t="s">
        <v>43</v>
      </c>
      <c r="C79" s="104" t="s">
        <v>92</v>
      </c>
      <c r="D79" s="186">
        <v>0</v>
      </c>
      <c r="E79" s="186">
        <v>0</v>
      </c>
      <c r="F79" s="186">
        <v>0</v>
      </c>
    </row>
    <row r="80" spans="1:6" ht="25">
      <c r="A80" s="99"/>
      <c r="B80" s="103" t="s">
        <v>667</v>
      </c>
      <c r="C80" s="104" t="s">
        <v>93</v>
      </c>
      <c r="D80" s="186">
        <v>0</v>
      </c>
      <c r="E80" s="186">
        <v>0</v>
      </c>
      <c r="F80" s="186">
        <v>0</v>
      </c>
    </row>
    <row r="81" spans="1:6" ht="37.5">
      <c r="A81" s="189" t="s">
        <v>26</v>
      </c>
      <c r="B81" s="183" t="s">
        <v>331</v>
      </c>
      <c r="C81" s="184" t="s">
        <v>94</v>
      </c>
      <c r="D81" s="190">
        <v>-1603200323</v>
      </c>
      <c r="E81" s="190">
        <v>-561199567</v>
      </c>
      <c r="F81" s="190">
        <v>-1603200323</v>
      </c>
    </row>
    <row r="82" spans="1:6" ht="25">
      <c r="A82" s="189" t="s">
        <v>27</v>
      </c>
      <c r="B82" s="183" t="s">
        <v>291</v>
      </c>
      <c r="C82" s="184" t="s">
        <v>95</v>
      </c>
      <c r="D82" s="190">
        <v>34498869700</v>
      </c>
      <c r="E82" s="190">
        <v>-6843059000</v>
      </c>
      <c r="F82" s="190">
        <v>34498869700</v>
      </c>
    </row>
    <row r="83" spans="1:6" ht="50">
      <c r="A83" s="99">
        <v>1</v>
      </c>
      <c r="B83" s="100" t="s">
        <v>611</v>
      </c>
      <c r="C83" s="101" t="s">
        <v>96</v>
      </c>
      <c r="D83" s="186">
        <v>9606853482</v>
      </c>
      <c r="E83" s="186">
        <v>-11952560654</v>
      </c>
      <c r="F83" s="186">
        <v>9606853482</v>
      </c>
    </row>
    <row r="84" spans="1:6" ht="25">
      <c r="A84" s="99">
        <v>2</v>
      </c>
      <c r="B84" s="100" t="s">
        <v>47</v>
      </c>
      <c r="C84" s="101" t="s">
        <v>97</v>
      </c>
      <c r="D84" s="186">
        <v>24892016218</v>
      </c>
      <c r="E84" s="186">
        <v>5109501654</v>
      </c>
      <c r="F84" s="186">
        <v>24892016218</v>
      </c>
    </row>
    <row r="85" spans="1:6" ht="62.5">
      <c r="A85" s="189" t="s">
        <v>28</v>
      </c>
      <c r="B85" s="183" t="s">
        <v>332</v>
      </c>
      <c r="C85" s="184" t="s">
        <v>98</v>
      </c>
      <c r="D85" s="190">
        <v>32895669377</v>
      </c>
      <c r="E85" s="190">
        <v>-7404258567</v>
      </c>
      <c r="F85" s="190">
        <v>32895669377</v>
      </c>
    </row>
    <row r="86" spans="1:6" ht="25">
      <c r="A86" s="189" t="s">
        <v>29</v>
      </c>
      <c r="B86" s="183" t="s">
        <v>48</v>
      </c>
      <c r="C86" s="184" t="s">
        <v>99</v>
      </c>
      <c r="D86" s="190">
        <v>317824741151</v>
      </c>
      <c r="E86" s="190">
        <v>327511121839</v>
      </c>
      <c r="F86" s="190">
        <v>317824741151</v>
      </c>
    </row>
    <row r="87" spans="1:6" ht="62.25" customHeight="1">
      <c r="A87" s="189" t="s">
        <v>30</v>
      </c>
      <c r="B87" s="183" t="s">
        <v>649</v>
      </c>
      <c r="C87" s="184" t="s">
        <v>100</v>
      </c>
      <c r="D87" s="190">
        <v>30721265716</v>
      </c>
      <c r="E87" s="190">
        <v>-9686380688</v>
      </c>
      <c r="F87" s="190">
        <v>30721265716</v>
      </c>
    </row>
    <row r="88" spans="1:6" s="25" customFormat="1" ht="50">
      <c r="A88" s="99">
        <v>1</v>
      </c>
      <c r="B88" s="100" t="s">
        <v>612</v>
      </c>
      <c r="C88" s="101" t="s">
        <v>101</v>
      </c>
      <c r="D88" s="186">
        <v>32895669377</v>
      </c>
      <c r="E88" s="186">
        <v>-7404258567</v>
      </c>
      <c r="F88" s="186">
        <v>32895669377</v>
      </c>
    </row>
    <row r="89" spans="1:6" ht="50">
      <c r="A89" s="99">
        <v>2</v>
      </c>
      <c r="B89" s="100" t="s">
        <v>613</v>
      </c>
      <c r="C89" s="101" t="s">
        <v>102</v>
      </c>
      <c r="D89" s="186">
        <v>0</v>
      </c>
      <c r="E89" s="186">
        <v>0</v>
      </c>
      <c r="F89" s="186">
        <v>0</v>
      </c>
    </row>
    <row r="90" spans="1:6" ht="50">
      <c r="A90" s="99">
        <v>3</v>
      </c>
      <c r="B90" s="100" t="s">
        <v>614</v>
      </c>
      <c r="C90" s="101" t="s">
        <v>103</v>
      </c>
      <c r="D90" s="186">
        <v>-2174403661</v>
      </c>
      <c r="E90" s="186">
        <v>-2282122121</v>
      </c>
      <c r="F90" s="186">
        <v>-2174403661</v>
      </c>
    </row>
    <row r="91" spans="1:6" ht="50">
      <c r="A91" s="99"/>
      <c r="B91" s="100" t="s">
        <v>333</v>
      </c>
      <c r="C91" s="101" t="s">
        <v>615</v>
      </c>
      <c r="D91" s="186">
        <v>51302475175</v>
      </c>
      <c r="E91" s="186">
        <v>26225452624</v>
      </c>
      <c r="F91" s="186">
        <v>51302475175</v>
      </c>
    </row>
    <row r="92" spans="1:6" ht="37.5">
      <c r="A92" s="99"/>
      <c r="B92" s="100" t="s">
        <v>334</v>
      </c>
      <c r="C92" s="101" t="s">
        <v>616</v>
      </c>
      <c r="D92" s="186">
        <v>-53476878836</v>
      </c>
      <c r="E92" s="186">
        <v>-28507574745</v>
      </c>
      <c r="F92" s="186">
        <v>-53476878836</v>
      </c>
    </row>
    <row r="93" spans="1:6" s="29" customFormat="1" ht="25">
      <c r="A93" s="182" t="s">
        <v>31</v>
      </c>
      <c r="B93" s="183" t="s">
        <v>49</v>
      </c>
      <c r="C93" s="184" t="s">
        <v>104</v>
      </c>
      <c r="D93" s="190">
        <v>348546006867</v>
      </c>
      <c r="E93" s="190">
        <v>317824741151</v>
      </c>
      <c r="F93" s="190">
        <v>348546006867</v>
      </c>
    </row>
    <row r="94" spans="1:6" ht="50">
      <c r="A94" s="182" t="s">
        <v>32</v>
      </c>
      <c r="B94" s="183" t="s">
        <v>292</v>
      </c>
      <c r="C94" s="184" t="s">
        <v>105</v>
      </c>
      <c r="D94" s="190">
        <v>0</v>
      </c>
      <c r="E94" s="190">
        <v>0</v>
      </c>
      <c r="F94" s="190">
        <v>0</v>
      </c>
    </row>
    <row r="95" spans="1:6" ht="50">
      <c r="A95" s="112"/>
      <c r="B95" s="100" t="s">
        <v>293</v>
      </c>
      <c r="C95" s="101" t="s">
        <v>106</v>
      </c>
      <c r="D95" s="199">
        <v>0</v>
      </c>
      <c r="E95" s="199">
        <v>0</v>
      </c>
      <c r="F95" s="199">
        <v>0</v>
      </c>
    </row>
    <row r="96" spans="1:6" ht="16.899999999999999" customHeight="1"/>
    <row r="97" spans="1:6" ht="16.899999999999999" customHeight="1">
      <c r="A97" s="19" t="s">
        <v>10</v>
      </c>
      <c r="D97" s="19" t="s">
        <v>11</v>
      </c>
    </row>
    <row r="98" spans="1:6" ht="16.899999999999999" customHeight="1">
      <c r="A98" s="20" t="s">
        <v>12</v>
      </c>
      <c r="D98" s="20" t="s">
        <v>13</v>
      </c>
    </row>
    <row r="99" spans="1:6" ht="16.899999999999999" customHeight="1">
      <c r="A99" s="20"/>
      <c r="D99" s="20"/>
    </row>
    <row r="100" spans="1:6" ht="16.899999999999999" customHeight="1">
      <c r="A100" s="20"/>
      <c r="D100" s="20"/>
    </row>
    <row r="101" spans="1:6" ht="16.899999999999999" customHeight="1">
      <c r="A101" s="20"/>
      <c r="D101" s="20"/>
    </row>
    <row r="102" spans="1:6" ht="16.899999999999999" customHeight="1">
      <c r="A102" s="20"/>
      <c r="D102" s="20"/>
    </row>
    <row r="103" spans="1:6" ht="16.899999999999999" customHeight="1"/>
    <row r="104" spans="1:6" ht="16.899999999999999" customHeight="1"/>
    <row r="105" spans="1:6" ht="16.899999999999999" customHeight="1">
      <c r="A105" s="30" t="str">
        <f>TONGQUAN!C19</f>
        <v>Ngân hàng TNHH MTV Standard Chartered (Việt Nam)</v>
      </c>
      <c r="B105" s="31"/>
      <c r="D105" s="30" t="str">
        <f>TONGQUAN!F19</f>
        <v>Công ty Cổ phần Quản lý Quỹ Kỹ Thương</v>
      </c>
      <c r="E105" s="31"/>
      <c r="F105" s="31"/>
    </row>
    <row r="106" spans="1:6" ht="16.899999999999999" customHeight="1">
      <c r="A106" s="27" t="str">
        <f>TONGQUAN!C20</f>
        <v>Vũ Quang Phan</v>
      </c>
      <c r="D106" s="27" t="str">
        <f>TONGQUAN!F20</f>
        <v>Phí Tuấn Thành</v>
      </c>
    </row>
    <row r="107" spans="1:6" ht="16.899999999999999" customHeight="1">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8"/>
  <sheetViews>
    <sheetView view="pageBreakPreview" topLeftCell="A10" zoomScale="95" zoomScaleNormal="100" zoomScaleSheetLayoutView="95" workbookViewId="0">
      <selection activeCell="G18" sqref="G18"/>
    </sheetView>
  </sheetViews>
  <sheetFormatPr defaultColWidth="8.7265625" defaultRowHeight="12.5"/>
  <cols>
    <col min="1" max="1" width="9" style="14" customWidth="1"/>
    <col min="2" max="2" width="39.81640625" style="14" customWidth="1"/>
    <col min="3" max="3" width="9.26953125" style="14" customWidth="1"/>
    <col min="4" max="4" width="28" style="14" customWidth="1"/>
    <col min="5" max="5" width="33.81640625" style="14" customWidth="1"/>
    <col min="6" max="6" width="32.1796875" style="14" customWidth="1"/>
    <col min="7" max="7" width="28.54296875" style="14" customWidth="1"/>
    <col min="8" max="16384" width="8.7265625" style="154"/>
  </cols>
  <sheetData>
    <row r="1" spans="1:7" ht="44.25" customHeight="1">
      <c r="A1" s="217" t="s">
        <v>644</v>
      </c>
      <c r="B1" s="217"/>
      <c r="C1" s="217"/>
      <c r="D1" s="217"/>
      <c r="E1" s="217"/>
      <c r="F1" s="217"/>
      <c r="G1" s="217"/>
    </row>
    <row r="2" spans="1:7" ht="59.25" customHeight="1">
      <c r="A2" s="218" t="s">
        <v>645</v>
      </c>
      <c r="B2" s="218"/>
      <c r="C2" s="218"/>
      <c r="D2" s="218"/>
      <c r="E2" s="218"/>
      <c r="F2" s="218"/>
      <c r="G2" s="218"/>
    </row>
    <row r="3" spans="1:7" ht="15" customHeight="1">
      <c r="A3" s="219" t="s">
        <v>595</v>
      </c>
      <c r="B3" s="219"/>
      <c r="C3" s="219"/>
      <c r="D3" s="219"/>
      <c r="E3" s="219"/>
      <c r="F3" s="219"/>
      <c r="G3" s="219"/>
    </row>
    <row r="4" spans="1:7" ht="27.4" customHeight="1">
      <c r="A4" s="219"/>
      <c r="B4" s="219"/>
      <c r="C4" s="219"/>
      <c r="D4" s="219"/>
      <c r="E4" s="219"/>
      <c r="F4" s="219"/>
      <c r="G4" s="219"/>
    </row>
    <row r="5" spans="1:7" ht="16.899999999999999" customHeight="1">
      <c r="A5" s="220" t="str">
        <f>TONGQUAN!C1</f>
        <v>Tại ngày 31 tháng 03 năm 2024
/ As at 31 Mar 2024</v>
      </c>
      <c r="B5" s="220"/>
      <c r="C5" s="220"/>
      <c r="D5" s="220"/>
      <c r="E5" s="220"/>
      <c r="F5" s="220"/>
      <c r="G5" s="220"/>
    </row>
    <row r="6" spans="1:7" ht="16.899999999999999" customHeight="1"/>
    <row r="7" spans="1:7" ht="16.899999999999999" customHeight="1">
      <c r="A7" s="125" t="s">
        <v>2</v>
      </c>
      <c r="C7" s="221" t="str">
        <f>TONGQUAN!D5</f>
        <v>Công ty Cổ phần Quản lý Quỹ Kỹ Thương</v>
      </c>
      <c r="D7" s="221"/>
      <c r="E7" s="221"/>
      <c r="F7" s="221"/>
      <c r="G7" s="221"/>
    </row>
    <row r="8" spans="1:7" ht="16.899999999999999" customHeight="1">
      <c r="A8" s="14" t="s">
        <v>15</v>
      </c>
      <c r="C8" s="216" t="str">
        <f>TONGQUAN!D6</f>
        <v>Techcom Capital Joint Stock Company</v>
      </c>
      <c r="D8" s="216"/>
      <c r="E8" s="216"/>
      <c r="F8" s="216"/>
      <c r="G8" s="216"/>
    </row>
    <row r="9" spans="1:7" ht="16.899999999999999" customHeight="1">
      <c r="A9" s="125" t="s">
        <v>3</v>
      </c>
      <c r="C9" s="221" t="str">
        <f>TONGQUAN!D7</f>
        <v>Ngân hàng TNHH Một thành viên Standard Chartered (Việt Nam)</v>
      </c>
      <c r="D9" s="221"/>
      <c r="E9" s="221"/>
      <c r="F9" s="221"/>
      <c r="G9" s="221"/>
    </row>
    <row r="10" spans="1:7" ht="16.899999999999999" customHeight="1">
      <c r="A10" s="14" t="s">
        <v>4</v>
      </c>
      <c r="C10" s="216" t="str">
        <f>TONGQUAN!D8</f>
        <v>Standard Chartered Bank (Vietnam) Limited</v>
      </c>
      <c r="D10" s="216"/>
      <c r="E10" s="216"/>
      <c r="F10" s="216"/>
      <c r="G10" s="216"/>
    </row>
    <row r="11" spans="1:7" ht="16.899999999999999" customHeight="1">
      <c r="A11" s="125" t="s">
        <v>5</v>
      </c>
      <c r="C11" s="221" t="str">
        <f>TONGQUAN!D9</f>
        <v>Quỹ Đầu tư Cổ phiếu Techcom</v>
      </c>
      <c r="D11" s="221"/>
      <c r="E11" s="221"/>
      <c r="F11" s="221"/>
      <c r="G11" s="221"/>
    </row>
    <row r="12" spans="1:7" ht="16.899999999999999" customHeight="1">
      <c r="A12" s="14" t="s">
        <v>6</v>
      </c>
      <c r="C12" s="216" t="str">
        <f>TONGQUAN!D10</f>
        <v>Techcom Equity Fund(TCEF1)</v>
      </c>
      <c r="D12" s="216"/>
      <c r="E12" s="216"/>
      <c r="F12" s="216"/>
      <c r="G12" s="216"/>
    </row>
    <row r="13" spans="1:7" ht="16.899999999999999" customHeight="1">
      <c r="A13" s="125" t="s">
        <v>7</v>
      </c>
      <c r="C13" s="221" t="str">
        <f>TONGQUAN!D11</f>
        <v>Ngày 05 tháng 04 năm 2024</v>
      </c>
      <c r="D13" s="221"/>
      <c r="E13" s="221"/>
      <c r="F13" s="221"/>
      <c r="G13" s="221"/>
    </row>
    <row r="14" spans="1:7" ht="16.899999999999999" customHeight="1">
      <c r="A14" s="14" t="s">
        <v>8</v>
      </c>
      <c r="C14" s="216" t="str">
        <f>TONGQUAN!D12</f>
        <v>05 Apr 2024</v>
      </c>
      <c r="D14" s="216"/>
      <c r="E14" s="216"/>
      <c r="F14" s="216"/>
      <c r="G14" s="216"/>
    </row>
    <row r="15" spans="1:7" ht="18" hidden="1" customHeight="1"/>
    <row r="16" spans="1:7" ht="16.899999999999999" customHeight="1">
      <c r="A16" s="119" t="s">
        <v>642</v>
      </c>
      <c r="B16" s="120" t="s">
        <v>643</v>
      </c>
    </row>
    <row r="17" spans="1:7" ht="16.899999999999999" customHeight="1">
      <c r="A17" s="21" t="s">
        <v>26</v>
      </c>
      <c r="B17" s="22" t="s">
        <v>597</v>
      </c>
    </row>
    <row r="18" spans="1:7" ht="75.400000000000006" customHeight="1">
      <c r="A18" s="33" t="s">
        <v>235</v>
      </c>
      <c r="B18" s="33" t="s">
        <v>107</v>
      </c>
      <c r="C18" s="33" t="s">
        <v>19</v>
      </c>
      <c r="D18" s="33" t="s">
        <v>108</v>
      </c>
      <c r="E18" s="33" t="s">
        <v>109</v>
      </c>
      <c r="F18" s="33" t="s">
        <v>110</v>
      </c>
      <c r="G18" s="33" t="s">
        <v>111</v>
      </c>
    </row>
    <row r="19" spans="1:7" ht="39" customHeight="1">
      <c r="A19" s="202" t="s">
        <v>671</v>
      </c>
      <c r="B19" s="201" t="s">
        <v>672</v>
      </c>
      <c r="C19" s="202"/>
      <c r="D19" s="204"/>
      <c r="E19" s="204"/>
      <c r="F19" s="204"/>
      <c r="G19" s="203"/>
    </row>
    <row r="20" spans="1:7" ht="39" customHeight="1">
      <c r="A20" s="197"/>
      <c r="B20" s="196"/>
      <c r="C20" s="198"/>
      <c r="D20" s="200"/>
      <c r="E20" s="206"/>
      <c r="F20" s="200"/>
      <c r="G20" s="199"/>
    </row>
    <row r="21" spans="1:7" ht="39" customHeight="1">
      <c r="A21" s="202"/>
      <c r="B21" s="201" t="s">
        <v>673</v>
      </c>
      <c r="C21" s="202" t="s">
        <v>674</v>
      </c>
      <c r="D21" s="204"/>
      <c r="E21" s="204"/>
      <c r="F21" s="204"/>
      <c r="G21" s="203"/>
    </row>
    <row r="22" spans="1:7" ht="39" customHeight="1">
      <c r="A22" s="202" t="s">
        <v>675</v>
      </c>
      <c r="B22" s="201" t="s">
        <v>676</v>
      </c>
      <c r="C22" s="202" t="s">
        <v>677</v>
      </c>
      <c r="D22" s="204"/>
      <c r="E22" s="204"/>
      <c r="F22" s="204"/>
      <c r="G22" s="203"/>
    </row>
    <row r="23" spans="1:7" ht="39" customHeight="1">
      <c r="A23" s="197"/>
      <c r="B23" s="196"/>
      <c r="C23" s="198"/>
      <c r="D23" s="200"/>
      <c r="E23" s="206"/>
      <c r="F23" s="200"/>
      <c r="G23" s="199"/>
    </row>
    <row r="24" spans="1:7" ht="34" customHeight="1">
      <c r="A24" s="197" t="s">
        <v>678</v>
      </c>
      <c r="B24" s="196" t="s">
        <v>679</v>
      </c>
      <c r="C24" s="198" t="s">
        <v>680</v>
      </c>
      <c r="D24" s="200">
        <v>541085</v>
      </c>
      <c r="E24" s="206">
        <v>28500</v>
      </c>
      <c r="F24" s="200">
        <v>15420922500</v>
      </c>
      <c r="G24" s="199">
        <v>4.2325681108169901E-2</v>
      </c>
    </row>
    <row r="25" spans="1:7" ht="34" customHeight="1">
      <c r="A25" s="197" t="s">
        <v>681</v>
      </c>
      <c r="B25" s="196" t="s">
        <v>682</v>
      </c>
      <c r="C25" s="198" t="s">
        <v>683</v>
      </c>
      <c r="D25" s="200">
        <v>433500</v>
      </c>
      <c r="E25" s="206">
        <v>35550</v>
      </c>
      <c r="F25" s="200">
        <v>15410925000</v>
      </c>
      <c r="G25" s="199">
        <v>4.2298241050879003E-2</v>
      </c>
    </row>
    <row r="26" spans="1:7" ht="34" customHeight="1">
      <c r="A26" s="197" t="s">
        <v>684</v>
      </c>
      <c r="B26" s="196" t="s">
        <v>685</v>
      </c>
      <c r="C26" s="198" t="s">
        <v>686</v>
      </c>
      <c r="D26" s="200">
        <v>281180</v>
      </c>
      <c r="E26" s="206">
        <v>116500</v>
      </c>
      <c r="F26" s="200">
        <v>32757470000</v>
      </c>
      <c r="G26" s="199">
        <v>8.9909162641238993E-2</v>
      </c>
    </row>
    <row r="27" spans="1:7" ht="34" customHeight="1">
      <c r="A27" s="197" t="s">
        <v>687</v>
      </c>
      <c r="B27" s="196" t="s">
        <v>688</v>
      </c>
      <c r="C27" s="198" t="s">
        <v>689</v>
      </c>
      <c r="D27" s="200">
        <v>188100</v>
      </c>
      <c r="E27" s="206">
        <v>80200</v>
      </c>
      <c r="F27" s="200">
        <v>15085620000</v>
      </c>
      <c r="G27" s="199">
        <v>4.1405379051676697E-2</v>
      </c>
    </row>
    <row r="28" spans="1:7" ht="34" customHeight="1">
      <c r="A28" s="197" t="s">
        <v>690</v>
      </c>
      <c r="B28" s="196" t="s">
        <v>691</v>
      </c>
      <c r="C28" s="198" t="s">
        <v>692</v>
      </c>
      <c r="D28" s="200">
        <v>543400</v>
      </c>
      <c r="E28" s="206">
        <v>24900</v>
      </c>
      <c r="F28" s="200">
        <v>13530660000</v>
      </c>
      <c r="G28" s="199">
        <v>3.7137492931636901E-2</v>
      </c>
    </row>
    <row r="29" spans="1:7" ht="34" customHeight="1">
      <c r="A29" s="197" t="s">
        <v>693</v>
      </c>
      <c r="B29" s="196" t="s">
        <v>694</v>
      </c>
      <c r="C29" s="198" t="s">
        <v>695</v>
      </c>
      <c r="D29" s="200">
        <v>992900</v>
      </c>
      <c r="E29" s="206">
        <v>29500</v>
      </c>
      <c r="F29" s="200">
        <v>29290550000</v>
      </c>
      <c r="G29" s="199">
        <v>8.0393535392121004E-2</v>
      </c>
    </row>
    <row r="30" spans="1:7" ht="34" customHeight="1">
      <c r="A30" s="197" t="s">
        <v>696</v>
      </c>
      <c r="B30" s="196" t="s">
        <v>697</v>
      </c>
      <c r="C30" s="198" t="s">
        <v>698</v>
      </c>
      <c r="D30" s="200">
        <v>649800</v>
      </c>
      <c r="E30" s="206">
        <v>24100</v>
      </c>
      <c r="F30" s="200">
        <v>15660180000</v>
      </c>
      <c r="G30" s="199">
        <v>4.29823692309289E-2</v>
      </c>
    </row>
    <row r="31" spans="1:7" ht="34" customHeight="1">
      <c r="A31" s="197" t="s">
        <v>699</v>
      </c>
      <c r="B31" s="196" t="s">
        <v>700</v>
      </c>
      <c r="C31" s="198" t="s">
        <v>701</v>
      </c>
      <c r="D31" s="200">
        <v>1529395</v>
      </c>
      <c r="E31" s="206">
        <v>25400</v>
      </c>
      <c r="F31" s="200">
        <v>38846633000</v>
      </c>
      <c r="G31" s="199">
        <v>0.106622039017712</v>
      </c>
    </row>
    <row r="32" spans="1:7" ht="34" customHeight="1">
      <c r="A32" s="197" t="s">
        <v>702</v>
      </c>
      <c r="B32" s="196" t="s">
        <v>703</v>
      </c>
      <c r="C32" s="198" t="s">
        <v>704</v>
      </c>
      <c r="D32" s="200">
        <v>433500</v>
      </c>
      <c r="E32" s="206">
        <v>74200</v>
      </c>
      <c r="F32" s="200">
        <v>32165700000</v>
      </c>
      <c r="G32" s="199">
        <v>8.8284936314352205E-2</v>
      </c>
    </row>
    <row r="33" spans="1:7" ht="34" customHeight="1">
      <c r="A33" s="197" t="s">
        <v>705</v>
      </c>
      <c r="B33" s="196" t="s">
        <v>706</v>
      </c>
      <c r="C33" s="198" t="s">
        <v>707</v>
      </c>
      <c r="D33" s="200">
        <v>324700</v>
      </c>
      <c r="E33" s="206">
        <v>51100</v>
      </c>
      <c r="F33" s="200">
        <v>16592170000</v>
      </c>
      <c r="G33" s="199">
        <v>4.5540394636737397E-2</v>
      </c>
    </row>
    <row r="34" spans="1:7" ht="34" customHeight="1">
      <c r="A34" s="197" t="s">
        <v>708</v>
      </c>
      <c r="B34" s="196" t="s">
        <v>709</v>
      </c>
      <c r="C34" s="198" t="s">
        <v>710</v>
      </c>
      <c r="D34" s="200">
        <v>368500</v>
      </c>
      <c r="E34" s="206">
        <v>43350</v>
      </c>
      <c r="F34" s="200">
        <v>15974475000</v>
      </c>
      <c r="G34" s="199">
        <v>4.3845012172289401E-2</v>
      </c>
    </row>
    <row r="35" spans="1:7" ht="34" customHeight="1">
      <c r="A35" s="197" t="s">
        <v>711</v>
      </c>
      <c r="B35" s="196" t="s">
        <v>712</v>
      </c>
      <c r="C35" s="198" t="s">
        <v>713</v>
      </c>
      <c r="D35" s="200">
        <v>398300</v>
      </c>
      <c r="E35" s="206">
        <v>38500</v>
      </c>
      <c r="F35" s="200">
        <v>15334550000</v>
      </c>
      <c r="G35" s="199">
        <v>4.2088615206858498E-2</v>
      </c>
    </row>
    <row r="36" spans="1:7" ht="34" customHeight="1">
      <c r="A36" s="197" t="s">
        <v>714</v>
      </c>
      <c r="B36" s="196" t="s">
        <v>715</v>
      </c>
      <c r="C36" s="198" t="s">
        <v>716</v>
      </c>
      <c r="D36" s="200">
        <v>493800</v>
      </c>
      <c r="E36" s="206">
        <v>31600</v>
      </c>
      <c r="F36" s="200">
        <v>15604080000</v>
      </c>
      <c r="G36" s="199">
        <v>4.2828392015222899E-2</v>
      </c>
    </row>
    <row r="37" spans="1:7" ht="34" customHeight="1">
      <c r="A37" s="197" t="s">
        <v>717</v>
      </c>
      <c r="B37" s="196" t="s">
        <v>718</v>
      </c>
      <c r="C37" s="198" t="s">
        <v>719</v>
      </c>
      <c r="D37" s="200">
        <v>159427</v>
      </c>
      <c r="E37" s="206">
        <v>94900</v>
      </c>
      <c r="F37" s="200">
        <v>15129622300</v>
      </c>
      <c r="G37" s="199">
        <v>4.1526151808159099E-2</v>
      </c>
    </row>
    <row r="38" spans="1:7" ht="34" customHeight="1">
      <c r="A38" s="197" t="s">
        <v>720</v>
      </c>
      <c r="B38" s="196" t="s">
        <v>721</v>
      </c>
      <c r="C38" s="198" t="s">
        <v>722</v>
      </c>
      <c r="D38" s="200">
        <v>334900</v>
      </c>
      <c r="E38" s="206">
        <v>42850</v>
      </c>
      <c r="F38" s="200">
        <v>14350465000</v>
      </c>
      <c r="G38" s="199">
        <v>3.93876050764118E-2</v>
      </c>
    </row>
    <row r="39" spans="1:7" ht="34" customHeight="1">
      <c r="A39" s="197" t="s">
        <v>723</v>
      </c>
      <c r="B39" s="196" t="s">
        <v>724</v>
      </c>
      <c r="C39" s="198" t="s">
        <v>725</v>
      </c>
      <c r="D39" s="200">
        <v>763700</v>
      </c>
      <c r="E39" s="206">
        <v>19750</v>
      </c>
      <c r="F39" s="200">
        <v>15083075000</v>
      </c>
      <c r="G39" s="199">
        <v>4.1398393810785902E-2</v>
      </c>
    </row>
    <row r="40" spans="1:7" ht="39" customHeight="1">
      <c r="A40" s="202"/>
      <c r="B40" s="201" t="s">
        <v>726</v>
      </c>
      <c r="C40" s="202" t="s">
        <v>727</v>
      </c>
      <c r="D40" s="204"/>
      <c r="E40" s="204"/>
      <c r="F40" s="204">
        <v>316237097800</v>
      </c>
      <c r="G40" s="203">
        <v>0.86797340146517998</v>
      </c>
    </row>
    <row r="41" spans="1:7" ht="39" customHeight="1">
      <c r="A41" s="202" t="s">
        <v>728</v>
      </c>
      <c r="B41" s="201" t="s">
        <v>729</v>
      </c>
      <c r="C41" s="202" t="s">
        <v>730</v>
      </c>
      <c r="D41" s="204"/>
      <c r="E41" s="204"/>
      <c r="F41" s="204"/>
      <c r="G41" s="203"/>
    </row>
    <row r="42" spans="1:7" ht="39" customHeight="1">
      <c r="A42" s="197"/>
      <c r="B42" s="196"/>
      <c r="C42" s="198"/>
      <c r="D42" s="200"/>
      <c r="E42" s="206"/>
      <c r="F42" s="200"/>
      <c r="G42" s="199"/>
    </row>
    <row r="43" spans="1:7" ht="39" customHeight="1">
      <c r="A43" s="202"/>
      <c r="B43" s="201" t="s">
        <v>731</v>
      </c>
      <c r="C43" s="202" t="s">
        <v>732</v>
      </c>
      <c r="D43" s="204"/>
      <c r="E43" s="204"/>
      <c r="F43" s="204">
        <v>0</v>
      </c>
      <c r="G43" s="203">
        <v>0</v>
      </c>
    </row>
    <row r="44" spans="1:7" ht="39" customHeight="1">
      <c r="A44" s="202" t="s">
        <v>733</v>
      </c>
      <c r="B44" s="201" t="s">
        <v>734</v>
      </c>
      <c r="C44" s="202" t="s">
        <v>735</v>
      </c>
      <c r="D44" s="204"/>
      <c r="E44" s="204"/>
      <c r="F44" s="204"/>
      <c r="G44" s="203"/>
    </row>
    <row r="45" spans="1:7" ht="39" customHeight="1">
      <c r="A45" s="197"/>
      <c r="B45" s="196"/>
      <c r="C45" s="198"/>
      <c r="D45" s="200"/>
      <c r="E45" s="206"/>
      <c r="F45" s="200"/>
      <c r="G45" s="199"/>
    </row>
    <row r="46" spans="1:7" ht="39" customHeight="1">
      <c r="A46" s="197" t="s">
        <v>736</v>
      </c>
      <c r="B46" s="196" t="s">
        <v>737</v>
      </c>
      <c r="C46" s="198" t="s">
        <v>738</v>
      </c>
      <c r="D46" s="200"/>
      <c r="E46" s="206"/>
      <c r="F46" s="200">
        <v>0</v>
      </c>
      <c r="G46" s="199">
        <v>0</v>
      </c>
    </row>
    <row r="47" spans="1:7" ht="39" customHeight="1">
      <c r="A47" s="197" t="s">
        <v>739</v>
      </c>
      <c r="B47" s="196" t="s">
        <v>740</v>
      </c>
      <c r="C47" s="198" t="s">
        <v>741</v>
      </c>
      <c r="D47" s="200"/>
      <c r="E47" s="206"/>
      <c r="F47" s="200">
        <v>0</v>
      </c>
      <c r="G47" s="199">
        <v>0</v>
      </c>
    </row>
    <row r="48" spans="1:7" ht="39" customHeight="1">
      <c r="A48" s="202"/>
      <c r="B48" s="201" t="s">
        <v>742</v>
      </c>
      <c r="C48" s="202" t="s">
        <v>743</v>
      </c>
      <c r="D48" s="204"/>
      <c r="E48" s="204"/>
      <c r="F48" s="204">
        <v>0</v>
      </c>
      <c r="G48" s="203">
        <v>0</v>
      </c>
    </row>
    <row r="49" spans="1:7" ht="39" customHeight="1">
      <c r="A49" s="202" t="s">
        <v>744</v>
      </c>
      <c r="B49" s="201" t="s">
        <v>745</v>
      </c>
      <c r="C49" s="202" t="s">
        <v>746</v>
      </c>
      <c r="D49" s="204"/>
      <c r="E49" s="204"/>
      <c r="F49" s="204"/>
      <c r="G49" s="203"/>
    </row>
    <row r="50" spans="1:7" ht="39" customHeight="1">
      <c r="A50" s="197"/>
      <c r="B50" s="196"/>
      <c r="C50" s="198"/>
      <c r="D50" s="200"/>
      <c r="E50" s="206"/>
      <c r="F50" s="200"/>
      <c r="G50" s="199"/>
    </row>
    <row r="51" spans="1:7" ht="39" customHeight="1">
      <c r="A51" s="197" t="s">
        <v>747</v>
      </c>
      <c r="B51" s="196" t="s">
        <v>748</v>
      </c>
      <c r="C51" s="198" t="s">
        <v>749</v>
      </c>
      <c r="D51" s="200"/>
      <c r="E51" s="206"/>
      <c r="F51" s="200">
        <v>0</v>
      </c>
      <c r="G51" s="199">
        <v>0</v>
      </c>
    </row>
    <row r="52" spans="1:7" ht="39" customHeight="1">
      <c r="A52" s="197" t="s">
        <v>750</v>
      </c>
      <c r="B52" s="196" t="s">
        <v>751</v>
      </c>
      <c r="C52" s="198" t="s">
        <v>752</v>
      </c>
      <c r="D52" s="200"/>
      <c r="E52" s="206"/>
      <c r="F52" s="200">
        <v>0</v>
      </c>
      <c r="G52" s="199">
        <v>0</v>
      </c>
    </row>
    <row r="53" spans="1:7" ht="34" customHeight="1">
      <c r="A53" s="202"/>
      <c r="B53" s="201" t="s">
        <v>753</v>
      </c>
      <c r="C53" s="202" t="s">
        <v>754</v>
      </c>
      <c r="D53" s="204"/>
      <c r="E53" s="204"/>
      <c r="F53" s="204">
        <v>0</v>
      </c>
      <c r="G53" s="203">
        <v>0</v>
      </c>
    </row>
    <row r="54" spans="1:7" ht="39" customHeight="1">
      <c r="A54" s="202"/>
      <c r="B54" s="201" t="s">
        <v>755</v>
      </c>
      <c r="C54" s="202" t="s">
        <v>756</v>
      </c>
      <c r="D54" s="204"/>
      <c r="E54" s="204"/>
      <c r="F54" s="204">
        <v>316237097800</v>
      </c>
      <c r="G54" s="203">
        <v>0.86797340146517998</v>
      </c>
    </row>
    <row r="55" spans="1:7" ht="39" customHeight="1">
      <c r="A55" s="202" t="s">
        <v>757</v>
      </c>
      <c r="B55" s="201" t="s">
        <v>758</v>
      </c>
      <c r="C55" s="202" t="s">
        <v>759</v>
      </c>
      <c r="D55" s="204"/>
      <c r="E55" s="204"/>
      <c r="F55" s="204"/>
      <c r="G55" s="203"/>
    </row>
    <row r="56" spans="1:7" ht="39" customHeight="1">
      <c r="A56" s="197"/>
      <c r="B56" s="196"/>
      <c r="C56" s="198"/>
      <c r="D56" s="200"/>
      <c r="E56" s="206"/>
      <c r="F56" s="200"/>
      <c r="G56" s="199"/>
    </row>
    <row r="57" spans="1:7" ht="39" customHeight="1">
      <c r="A57" s="197" t="s">
        <v>760</v>
      </c>
      <c r="B57" s="196" t="s">
        <v>761</v>
      </c>
      <c r="C57" s="198" t="s">
        <v>762</v>
      </c>
      <c r="D57" s="200"/>
      <c r="E57" s="206"/>
      <c r="F57" s="200">
        <v>0</v>
      </c>
      <c r="G57" s="199">
        <v>0</v>
      </c>
    </row>
    <row r="58" spans="1:7" ht="39" customHeight="1">
      <c r="A58" s="197" t="s">
        <v>763</v>
      </c>
      <c r="B58" s="196" t="s">
        <v>764</v>
      </c>
      <c r="C58" s="198" t="s">
        <v>765</v>
      </c>
      <c r="D58" s="200"/>
      <c r="E58" s="206"/>
      <c r="F58" s="200">
        <v>0</v>
      </c>
      <c r="G58" s="199">
        <v>0</v>
      </c>
    </row>
    <row r="59" spans="1:7" ht="47" customHeight="1">
      <c r="A59" s="197" t="s">
        <v>766</v>
      </c>
      <c r="B59" s="196" t="s">
        <v>767</v>
      </c>
      <c r="C59" s="198" t="s">
        <v>768</v>
      </c>
      <c r="D59" s="200"/>
      <c r="E59" s="206"/>
      <c r="F59" s="200">
        <v>0</v>
      </c>
      <c r="G59" s="199">
        <v>0</v>
      </c>
    </row>
    <row r="60" spans="1:7" ht="45" customHeight="1">
      <c r="A60" s="197" t="s">
        <v>769</v>
      </c>
      <c r="B60" s="196" t="s">
        <v>770</v>
      </c>
      <c r="C60" s="198" t="s">
        <v>771</v>
      </c>
      <c r="D60" s="200"/>
      <c r="E60" s="206"/>
      <c r="F60" s="200">
        <v>12538865876</v>
      </c>
      <c r="G60" s="199">
        <v>3.4415323630975297E-2</v>
      </c>
    </row>
    <row r="61" spans="1:7" ht="57" customHeight="1">
      <c r="A61" s="197" t="s">
        <v>772</v>
      </c>
      <c r="B61" s="196" t="s">
        <v>773</v>
      </c>
      <c r="C61" s="198" t="s">
        <v>774</v>
      </c>
      <c r="D61" s="200"/>
      <c r="E61" s="206"/>
      <c r="F61" s="200">
        <v>0</v>
      </c>
      <c r="G61" s="199">
        <v>0</v>
      </c>
    </row>
    <row r="62" spans="1:7" ht="39" customHeight="1">
      <c r="A62" s="197" t="s">
        <v>775</v>
      </c>
      <c r="B62" s="196" t="s">
        <v>776</v>
      </c>
      <c r="C62" s="198" t="s">
        <v>777</v>
      </c>
      <c r="D62" s="200"/>
      <c r="E62" s="206"/>
      <c r="F62" s="200">
        <v>0</v>
      </c>
      <c r="G62" s="199">
        <v>0</v>
      </c>
    </row>
    <row r="63" spans="1:7" ht="39" customHeight="1">
      <c r="A63" s="197" t="s">
        <v>778</v>
      </c>
      <c r="B63" s="196" t="s">
        <v>779</v>
      </c>
      <c r="C63" s="198" t="s">
        <v>780</v>
      </c>
      <c r="D63" s="200"/>
      <c r="E63" s="206"/>
      <c r="F63" s="200">
        <v>0</v>
      </c>
      <c r="G63" s="199">
        <v>0</v>
      </c>
    </row>
    <row r="64" spans="1:7" ht="39" customHeight="1">
      <c r="A64" s="202"/>
      <c r="B64" s="201" t="s">
        <v>781</v>
      </c>
      <c r="C64" s="202" t="s">
        <v>782</v>
      </c>
      <c r="D64" s="204"/>
      <c r="E64" s="204"/>
      <c r="F64" s="204">
        <v>12538865876</v>
      </c>
      <c r="G64" s="203">
        <v>3.4415323630975297E-2</v>
      </c>
    </row>
    <row r="65" spans="1:7" ht="39" customHeight="1">
      <c r="A65" s="202" t="s">
        <v>783</v>
      </c>
      <c r="B65" s="201" t="s">
        <v>784</v>
      </c>
      <c r="C65" s="202" t="s">
        <v>785</v>
      </c>
      <c r="D65" s="204"/>
      <c r="E65" s="204"/>
      <c r="F65" s="204"/>
      <c r="G65" s="203"/>
    </row>
    <row r="66" spans="1:7" ht="39" customHeight="1">
      <c r="A66" s="197" t="s">
        <v>786</v>
      </c>
      <c r="B66" s="196" t="s">
        <v>787</v>
      </c>
      <c r="C66" s="198" t="s">
        <v>788</v>
      </c>
      <c r="D66" s="200"/>
      <c r="E66" s="206"/>
      <c r="F66" s="200">
        <v>35563654642</v>
      </c>
      <c r="G66" s="199">
        <v>9.7611274903844303E-2</v>
      </c>
    </row>
    <row r="67" spans="1:7" ht="39" customHeight="1">
      <c r="A67" s="197"/>
      <c r="B67" s="196"/>
      <c r="C67" s="198"/>
      <c r="D67" s="200"/>
      <c r="E67" s="206"/>
      <c r="F67" s="200"/>
      <c r="G67" s="199"/>
    </row>
    <row r="68" spans="1:7" ht="39" customHeight="1">
      <c r="A68" s="197" t="s">
        <v>789</v>
      </c>
      <c r="B68" s="196" t="s">
        <v>790</v>
      </c>
      <c r="C68" s="198" t="s">
        <v>791</v>
      </c>
      <c r="D68" s="200"/>
      <c r="E68" s="206"/>
      <c r="F68" s="200">
        <v>35563654642</v>
      </c>
      <c r="G68" s="199">
        <v>9.7611274903844303E-2</v>
      </c>
    </row>
    <row r="69" spans="1:7" ht="39" customHeight="1">
      <c r="A69" s="197" t="s">
        <v>792</v>
      </c>
      <c r="B69" s="196" t="s">
        <v>793</v>
      </c>
      <c r="C69" s="198" t="s">
        <v>794</v>
      </c>
      <c r="D69" s="200"/>
      <c r="E69" s="206"/>
      <c r="F69" s="200">
        <v>0</v>
      </c>
      <c r="G69" s="199">
        <v>0</v>
      </c>
    </row>
    <row r="70" spans="1:7" ht="39" customHeight="1">
      <c r="A70" s="197" t="s">
        <v>795</v>
      </c>
      <c r="B70" s="196" t="s">
        <v>796</v>
      </c>
      <c r="C70" s="198" t="s">
        <v>797</v>
      </c>
      <c r="D70" s="200"/>
      <c r="E70" s="206"/>
      <c r="F70" s="200">
        <v>0</v>
      </c>
      <c r="G70" s="199">
        <v>0</v>
      </c>
    </row>
    <row r="71" spans="1:7" ht="39" customHeight="1">
      <c r="A71" s="197"/>
      <c r="B71" s="196"/>
      <c r="C71" s="198"/>
      <c r="D71" s="200"/>
      <c r="E71" s="206"/>
      <c r="F71" s="200"/>
      <c r="G71" s="199"/>
    </row>
    <row r="72" spans="1:7" ht="39" customHeight="1">
      <c r="A72" s="197" t="s">
        <v>798</v>
      </c>
      <c r="B72" s="196" t="s">
        <v>799</v>
      </c>
      <c r="C72" s="198" t="s">
        <v>800</v>
      </c>
      <c r="D72" s="200"/>
      <c r="E72" s="206"/>
      <c r="F72" s="200">
        <v>0</v>
      </c>
      <c r="G72" s="199">
        <v>0</v>
      </c>
    </row>
    <row r="73" spans="1:7" ht="39" customHeight="1">
      <c r="A73" s="202"/>
      <c r="B73" s="201" t="s">
        <v>801</v>
      </c>
      <c r="C73" s="202" t="s">
        <v>802</v>
      </c>
      <c r="D73" s="204"/>
      <c r="E73" s="204"/>
      <c r="F73" s="204">
        <v>35563654642</v>
      </c>
      <c r="G73" s="203">
        <v>9.7611274903844303E-2</v>
      </c>
    </row>
    <row r="74" spans="1:7" ht="39" customHeight="1">
      <c r="A74" s="202" t="s">
        <v>803</v>
      </c>
      <c r="B74" s="201" t="s">
        <v>804</v>
      </c>
      <c r="C74" s="202" t="s">
        <v>805</v>
      </c>
      <c r="D74" s="204"/>
      <c r="E74" s="204"/>
      <c r="F74" s="204">
        <v>364339618318</v>
      </c>
      <c r="G74" s="203">
        <v>1</v>
      </c>
    </row>
    <row r="75" spans="1:7" ht="16.899999999999999" customHeight="1">
      <c r="A75" s="80"/>
      <c r="B75" s="34"/>
      <c r="C75" s="34"/>
      <c r="D75" s="34"/>
      <c r="E75" s="19"/>
      <c r="F75" s="34"/>
    </row>
    <row r="76" spans="1:7" ht="16.899999999999999" customHeight="1">
      <c r="A76" s="19" t="s">
        <v>10</v>
      </c>
      <c r="B76" s="34"/>
      <c r="C76" s="34"/>
      <c r="D76" s="34"/>
      <c r="E76" s="19" t="s">
        <v>11</v>
      </c>
      <c r="F76" s="34"/>
    </row>
    <row r="77" spans="1:7" ht="16.899999999999999" customHeight="1">
      <c r="A77" s="20" t="s">
        <v>12</v>
      </c>
      <c r="B77" s="34"/>
      <c r="C77" s="34"/>
      <c r="D77" s="34"/>
      <c r="E77" s="20" t="s">
        <v>13</v>
      </c>
      <c r="F77" s="34"/>
    </row>
    <row r="78" spans="1:7" ht="16.899999999999999" customHeight="1"/>
    <row r="79" spans="1:7" ht="16.899999999999999" customHeight="1">
      <c r="A79" s="27"/>
      <c r="E79" s="27"/>
    </row>
    <row r="80" spans="1:7" ht="16.899999999999999" customHeight="1"/>
    <row r="81" spans="1:7" ht="16.899999999999999" customHeight="1"/>
    <row r="82" spans="1:7" ht="16.899999999999999" customHeight="1"/>
    <row r="83" spans="1:7" ht="16.899999999999999" customHeight="1"/>
    <row r="84" spans="1:7" ht="16.899999999999999" customHeight="1"/>
    <row r="85" spans="1:7" ht="16.899999999999999" customHeight="1"/>
    <row r="86" spans="1:7" ht="16.899999999999999" customHeight="1">
      <c r="A86" s="35" t="s">
        <v>14</v>
      </c>
      <c r="B86" s="31"/>
      <c r="C86" s="31"/>
      <c r="E86" s="35" t="s">
        <v>1177</v>
      </c>
      <c r="F86" s="31"/>
      <c r="G86" s="31"/>
    </row>
    <row r="87" spans="1:7" ht="16.899999999999999" customHeight="1">
      <c r="A87" s="36" t="s">
        <v>1184</v>
      </c>
      <c r="E87" s="36" t="s">
        <v>1185</v>
      </c>
    </row>
    <row r="88" spans="1:7" ht="16.899999999999999" customHeight="1">
      <c r="A88" s="37" t="s">
        <v>1186</v>
      </c>
      <c r="E88" s="38" t="s">
        <v>1187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3" zoomScaleNormal="85" zoomScaleSheetLayoutView="100" workbookViewId="0">
      <selection activeCell="I29" sqref="I29"/>
    </sheetView>
  </sheetViews>
  <sheetFormatPr defaultColWidth="9.1796875" defaultRowHeight="13"/>
  <cols>
    <col min="1" max="1" width="4.81640625" style="176" customWidth="1"/>
    <col min="2" max="2" width="34.453125" style="173" customWidth="1"/>
    <col min="3" max="3" width="14.453125" style="173" customWidth="1"/>
    <col min="4" max="4" width="11.81640625" style="173" customWidth="1"/>
    <col min="5" max="5" width="12.26953125" style="173" customWidth="1"/>
    <col min="6" max="6" width="12.54296875" style="173" customWidth="1"/>
    <col min="7" max="7" width="16.453125" style="173" customWidth="1"/>
    <col min="8" max="9" width="19" style="173" customWidth="1"/>
    <col min="10" max="10" width="43.54296875" style="173" customWidth="1"/>
    <col min="11" max="16384" width="9.1796875" style="173"/>
  </cols>
  <sheetData>
    <row r="1" spans="1:10" s="172" customFormat="1" ht="46.5" customHeight="1">
      <c r="A1" s="250" t="s">
        <v>644</v>
      </c>
      <c r="B1" s="250"/>
      <c r="C1" s="250"/>
      <c r="D1" s="250"/>
      <c r="E1" s="250"/>
      <c r="F1" s="250"/>
      <c r="G1" s="250"/>
      <c r="H1" s="250"/>
      <c r="I1" s="250"/>
      <c r="J1" s="250"/>
    </row>
    <row r="2" spans="1:10" ht="49" customHeight="1">
      <c r="A2" s="251" t="s">
        <v>646</v>
      </c>
      <c r="B2" s="251"/>
      <c r="C2" s="251"/>
      <c r="D2" s="251"/>
      <c r="E2" s="251"/>
      <c r="F2" s="251"/>
      <c r="G2" s="251"/>
      <c r="H2" s="251"/>
      <c r="I2" s="251"/>
      <c r="J2" s="251"/>
    </row>
    <row r="3" spans="1:10" ht="19.149999999999999" customHeight="1">
      <c r="A3" s="252" t="s">
        <v>595</v>
      </c>
      <c r="B3" s="252"/>
      <c r="C3" s="252"/>
      <c r="D3" s="252"/>
      <c r="E3" s="252"/>
      <c r="F3" s="252"/>
      <c r="G3" s="252"/>
      <c r="H3" s="252"/>
      <c r="I3" s="252"/>
      <c r="J3" s="252"/>
    </row>
    <row r="4" spans="1:10" ht="21.65" customHeight="1">
      <c r="A4" s="252"/>
      <c r="B4" s="252"/>
      <c r="C4" s="252"/>
      <c r="D4" s="252"/>
      <c r="E4" s="252"/>
      <c r="F4" s="252"/>
      <c r="G4" s="252"/>
      <c r="H4" s="252"/>
      <c r="I4" s="252"/>
      <c r="J4" s="252"/>
    </row>
    <row r="5" spans="1:10">
      <c r="A5" s="253" t="str">
        <f>TONGQUAN!C2</f>
        <v>Quý I năm 2024
/ Quarter I 2024</v>
      </c>
      <c r="B5" s="253"/>
      <c r="C5" s="253"/>
      <c r="D5" s="253"/>
      <c r="E5" s="253"/>
      <c r="F5" s="253"/>
      <c r="G5" s="253"/>
      <c r="H5" s="253"/>
      <c r="I5" s="253"/>
      <c r="J5" s="253"/>
    </row>
    <row r="6" spans="1:10">
      <c r="A6" s="168"/>
      <c r="B6" s="168"/>
      <c r="C6" s="168"/>
      <c r="D6" s="168"/>
      <c r="E6" s="168"/>
      <c r="F6" s="81"/>
      <c r="G6" s="174"/>
      <c r="H6" s="174"/>
      <c r="I6" s="174"/>
      <c r="J6" s="174"/>
    </row>
    <row r="7" spans="1:10">
      <c r="A7" s="254" t="s">
        <v>2</v>
      </c>
      <c r="B7" s="255"/>
      <c r="C7" s="174"/>
      <c r="D7" s="174"/>
      <c r="E7" s="174"/>
      <c r="F7" s="174"/>
      <c r="G7" s="244" t="str">
        <f>TONGQUAN!D5</f>
        <v>Công ty Cổ phần Quản lý Quỹ Kỹ Thương</v>
      </c>
      <c r="H7" s="244"/>
      <c r="I7" s="244"/>
      <c r="J7" s="244"/>
    </row>
    <row r="8" spans="1:10" ht="15" customHeight="1">
      <c r="A8" s="247" t="s">
        <v>15</v>
      </c>
      <c r="B8" s="247"/>
      <c r="C8" s="174"/>
      <c r="D8" s="174"/>
      <c r="E8" s="174"/>
      <c r="F8" s="174"/>
      <c r="G8" s="245" t="str">
        <f>TONGQUAN!D6</f>
        <v>Techcom Capital Joint Stock Company</v>
      </c>
      <c r="H8" s="245"/>
      <c r="I8" s="245"/>
      <c r="J8" s="245"/>
    </row>
    <row r="9" spans="1:10">
      <c r="A9" s="242" t="s">
        <v>3</v>
      </c>
      <c r="B9" s="248"/>
      <c r="C9" s="174"/>
      <c r="D9" s="174"/>
      <c r="E9" s="174"/>
      <c r="F9" s="174"/>
      <c r="G9" s="249" t="str">
        <f>TONGQUAN!D7</f>
        <v>Ngân hàng TNHH Một thành viên Standard Chartered (Việt Nam)</v>
      </c>
      <c r="H9" s="249"/>
      <c r="I9" s="249"/>
      <c r="J9" s="249"/>
    </row>
    <row r="10" spans="1:10" ht="15" customHeight="1">
      <c r="A10" s="248" t="s">
        <v>4</v>
      </c>
      <c r="B10" s="248"/>
      <c r="C10" s="174"/>
      <c r="D10" s="174"/>
      <c r="E10" s="174"/>
      <c r="F10" s="174"/>
      <c r="G10" s="245" t="str">
        <f>TONGQUAN!D8</f>
        <v>Standard Chartered Bank (Vietnam) Limited</v>
      </c>
      <c r="H10" s="245"/>
      <c r="I10" s="245"/>
      <c r="J10" s="245"/>
    </row>
    <row r="11" spans="1:10" ht="15" customHeight="1">
      <c r="A11" s="242" t="s">
        <v>5</v>
      </c>
      <c r="B11" s="243"/>
      <c r="C11" s="174"/>
      <c r="D11" s="174"/>
      <c r="E11" s="174"/>
      <c r="F11" s="174"/>
      <c r="G11" s="244" t="str">
        <f>TONGQUAN!D9</f>
        <v>Quỹ Đầu tư Cổ phiếu Techcom</v>
      </c>
      <c r="H11" s="244"/>
      <c r="I11" s="244"/>
      <c r="J11" s="244"/>
    </row>
    <row r="12" spans="1:10" ht="15" customHeight="1">
      <c r="A12" s="82" t="s">
        <v>585</v>
      </c>
      <c r="B12" s="169"/>
      <c r="C12" s="174"/>
      <c r="D12" s="174"/>
      <c r="E12" s="174"/>
      <c r="F12" s="174"/>
      <c r="G12" s="245" t="str">
        <f>TONGQUAN!D10</f>
        <v>Techcom Equity Fund(TCEF1)</v>
      </c>
      <c r="H12" s="245"/>
      <c r="I12" s="245"/>
      <c r="J12" s="245"/>
    </row>
    <row r="13" spans="1:10" ht="15" customHeight="1">
      <c r="A13" s="83" t="s">
        <v>7</v>
      </c>
      <c r="B13" s="84"/>
      <c r="C13" s="174"/>
      <c r="D13" s="174"/>
      <c r="E13" s="174"/>
      <c r="F13" s="174"/>
      <c r="G13" s="244" t="str">
        <f>TONGQUAN!D11</f>
        <v>Ngày 05 tháng 04 năm 2024</v>
      </c>
      <c r="H13" s="244"/>
      <c r="I13" s="244"/>
      <c r="J13" s="244"/>
    </row>
    <row r="14" spans="1:10">
      <c r="A14" s="85" t="s">
        <v>8</v>
      </c>
      <c r="B14" s="85"/>
      <c r="C14" s="87"/>
      <c r="D14" s="87"/>
      <c r="E14" s="87"/>
      <c r="F14" s="87"/>
      <c r="G14" s="246" t="str">
        <f>TONGQUAN!D12</f>
        <v>05 Apr 2024</v>
      </c>
      <c r="H14" s="246"/>
      <c r="I14" s="246"/>
      <c r="J14" s="246"/>
    </row>
    <row r="15" spans="1:10">
      <c r="A15" s="119" t="s">
        <v>642</v>
      </c>
      <c r="B15" s="120" t="s">
        <v>643</v>
      </c>
      <c r="C15" s="87"/>
      <c r="D15" s="87"/>
      <c r="E15" s="87"/>
      <c r="F15" s="87"/>
      <c r="G15" s="170"/>
      <c r="H15" s="170"/>
      <c r="I15" s="170"/>
      <c r="J15" s="170"/>
    </row>
    <row r="16" spans="1:10">
      <c r="A16" s="97" t="s">
        <v>27</v>
      </c>
      <c r="B16" s="98" t="s">
        <v>598</v>
      </c>
      <c r="C16" s="87"/>
      <c r="D16" s="87"/>
      <c r="E16" s="87"/>
      <c r="F16" s="87"/>
      <c r="G16" s="87"/>
      <c r="H16" s="87"/>
      <c r="I16" s="87"/>
      <c r="J16" s="87"/>
    </row>
    <row r="17" spans="1:10" s="86" customFormat="1" ht="36" customHeight="1">
      <c r="A17" s="240" t="s">
        <v>235</v>
      </c>
      <c r="B17" s="240" t="s">
        <v>633</v>
      </c>
      <c r="C17" s="240" t="s">
        <v>634</v>
      </c>
      <c r="D17" s="240" t="s">
        <v>635</v>
      </c>
      <c r="E17" s="240" t="s">
        <v>636</v>
      </c>
      <c r="F17" s="240" t="s">
        <v>637</v>
      </c>
      <c r="G17" s="240" t="s">
        <v>638</v>
      </c>
      <c r="H17" s="241"/>
      <c r="I17" s="240" t="s">
        <v>647</v>
      </c>
      <c r="J17" s="241"/>
    </row>
    <row r="18" spans="1:10" s="86" customFormat="1" ht="87" customHeight="1">
      <c r="A18" s="241"/>
      <c r="B18" s="241"/>
      <c r="C18" s="241"/>
      <c r="D18" s="241"/>
      <c r="E18" s="241"/>
      <c r="F18" s="241"/>
      <c r="G18" s="171" t="s">
        <v>639</v>
      </c>
      <c r="H18" s="171" t="s">
        <v>640</v>
      </c>
      <c r="I18" s="171" t="s">
        <v>639</v>
      </c>
      <c r="J18" s="171" t="s">
        <v>641</v>
      </c>
    </row>
    <row r="19" spans="1:10" s="86" customFormat="1" ht="45.75" customHeight="1">
      <c r="A19" s="197" t="s">
        <v>806</v>
      </c>
      <c r="B19" s="197" t="s">
        <v>807</v>
      </c>
      <c r="C19" s="197"/>
      <c r="D19" s="197"/>
      <c r="E19" s="197"/>
      <c r="F19" s="200"/>
      <c r="G19" s="197"/>
      <c r="H19" s="199"/>
      <c r="I19" s="197"/>
      <c r="J19" s="199"/>
    </row>
    <row r="20" spans="1:10">
      <c r="A20" s="197" t="s">
        <v>808</v>
      </c>
      <c r="B20" s="197" t="s">
        <v>809</v>
      </c>
      <c r="C20" s="197" t="s">
        <v>810</v>
      </c>
      <c r="D20" s="197" t="s">
        <v>811</v>
      </c>
      <c r="E20" s="197" t="s">
        <v>812</v>
      </c>
      <c r="F20" s="200" t="s">
        <v>813</v>
      </c>
      <c r="G20" s="197" t="s">
        <v>814</v>
      </c>
      <c r="H20" s="199" t="s">
        <v>815</v>
      </c>
      <c r="I20" s="197" t="s">
        <v>816</v>
      </c>
      <c r="J20" s="199" t="s">
        <v>817</v>
      </c>
    </row>
    <row r="21" spans="1:10" ht="25">
      <c r="A21" s="202" t="s">
        <v>818</v>
      </c>
      <c r="B21" s="202" t="s">
        <v>819</v>
      </c>
      <c r="C21" s="202"/>
      <c r="D21" s="202"/>
      <c r="E21" s="202"/>
      <c r="F21" s="204">
        <v>0</v>
      </c>
      <c r="G21" s="202"/>
      <c r="H21" s="203">
        <v>0</v>
      </c>
      <c r="I21" s="202"/>
      <c r="J21" s="203">
        <v>0</v>
      </c>
    </row>
    <row r="22" spans="1:10" ht="25">
      <c r="A22" s="197" t="s">
        <v>820</v>
      </c>
      <c r="B22" s="197" t="s">
        <v>821</v>
      </c>
      <c r="C22" s="197"/>
      <c r="D22" s="197"/>
      <c r="E22" s="197"/>
      <c r="F22" s="200"/>
      <c r="G22" s="197"/>
      <c r="H22" s="199"/>
      <c r="I22" s="197"/>
      <c r="J22" s="199"/>
    </row>
    <row r="23" spans="1:10">
      <c r="A23" s="197" t="s">
        <v>822</v>
      </c>
      <c r="B23" s="197" t="s">
        <v>823</v>
      </c>
      <c r="C23" s="197" t="s">
        <v>824</v>
      </c>
      <c r="D23" s="197" t="s">
        <v>825</v>
      </c>
      <c r="E23" s="197" t="s">
        <v>826</v>
      </c>
      <c r="F23" s="200" t="s">
        <v>827</v>
      </c>
      <c r="G23" s="197" t="s">
        <v>828</v>
      </c>
      <c r="H23" s="199" t="s">
        <v>829</v>
      </c>
      <c r="I23" s="197" t="s">
        <v>830</v>
      </c>
      <c r="J23" s="199" t="s">
        <v>831</v>
      </c>
    </row>
    <row r="24" spans="1:10" ht="25">
      <c r="A24" s="202" t="s">
        <v>832</v>
      </c>
      <c r="B24" s="202" t="s">
        <v>833</v>
      </c>
      <c r="C24" s="202"/>
      <c r="D24" s="202"/>
      <c r="E24" s="202"/>
      <c r="F24" s="204">
        <v>0</v>
      </c>
      <c r="G24" s="202"/>
      <c r="H24" s="203">
        <v>0</v>
      </c>
      <c r="I24" s="202"/>
      <c r="J24" s="203">
        <v>0</v>
      </c>
    </row>
    <row r="25" spans="1:10" ht="25">
      <c r="A25" s="202" t="s">
        <v>834</v>
      </c>
      <c r="B25" s="202" t="s">
        <v>835</v>
      </c>
      <c r="C25" s="202"/>
      <c r="D25" s="202"/>
      <c r="E25" s="202"/>
      <c r="F25" s="204">
        <v>0</v>
      </c>
      <c r="G25" s="202"/>
      <c r="H25" s="203">
        <v>0</v>
      </c>
      <c r="I25" s="202"/>
      <c r="J25" s="203">
        <v>0</v>
      </c>
    </row>
    <row r="26" spans="1:10" ht="25">
      <c r="A26" s="197" t="s">
        <v>836</v>
      </c>
      <c r="B26" s="197" t="s">
        <v>837</v>
      </c>
      <c r="C26" s="197"/>
      <c r="D26" s="197"/>
      <c r="E26" s="197"/>
      <c r="F26" s="200"/>
      <c r="G26" s="197"/>
      <c r="H26" s="199"/>
      <c r="I26" s="197"/>
      <c r="J26" s="199"/>
    </row>
    <row r="27" spans="1:10">
      <c r="A27" s="197" t="s">
        <v>838</v>
      </c>
      <c r="B27" s="197" t="s">
        <v>839</v>
      </c>
      <c r="C27" s="197" t="s">
        <v>840</v>
      </c>
      <c r="D27" s="197" t="s">
        <v>841</v>
      </c>
      <c r="E27" s="197" t="s">
        <v>842</v>
      </c>
      <c r="F27" s="200" t="s">
        <v>843</v>
      </c>
      <c r="G27" s="197" t="s">
        <v>844</v>
      </c>
      <c r="H27" s="199" t="s">
        <v>845</v>
      </c>
      <c r="I27" s="197" t="s">
        <v>846</v>
      </c>
      <c r="J27" s="199" t="s">
        <v>847</v>
      </c>
    </row>
    <row r="28" spans="1:10" ht="25">
      <c r="A28" s="202" t="s">
        <v>848</v>
      </c>
      <c r="B28" s="202" t="s">
        <v>849</v>
      </c>
      <c r="C28" s="202"/>
      <c r="D28" s="202"/>
      <c r="E28" s="202"/>
      <c r="F28" s="204">
        <v>0</v>
      </c>
      <c r="G28" s="202"/>
      <c r="H28" s="203">
        <v>0</v>
      </c>
      <c r="I28" s="202"/>
      <c r="J28" s="203">
        <v>0</v>
      </c>
    </row>
    <row r="29" spans="1:10" ht="25">
      <c r="A29" s="197" t="s">
        <v>850</v>
      </c>
      <c r="B29" s="197" t="s">
        <v>851</v>
      </c>
      <c r="C29" s="197"/>
      <c r="D29" s="197"/>
      <c r="E29" s="197"/>
      <c r="F29" s="200"/>
      <c r="G29" s="197"/>
      <c r="H29" s="199"/>
      <c r="I29" s="197"/>
      <c r="J29" s="199"/>
    </row>
    <row r="30" spans="1:10">
      <c r="A30" s="197" t="s">
        <v>852</v>
      </c>
      <c r="B30" s="197" t="s">
        <v>853</v>
      </c>
      <c r="C30" s="197" t="s">
        <v>854</v>
      </c>
      <c r="D30" s="197" t="s">
        <v>855</v>
      </c>
      <c r="E30" s="197" t="s">
        <v>856</v>
      </c>
      <c r="F30" s="200" t="s">
        <v>857</v>
      </c>
      <c r="G30" s="197" t="s">
        <v>858</v>
      </c>
      <c r="H30" s="199" t="s">
        <v>859</v>
      </c>
      <c r="I30" s="197" t="s">
        <v>860</v>
      </c>
      <c r="J30" s="199" t="s">
        <v>861</v>
      </c>
    </row>
    <row r="31" spans="1:10" ht="25">
      <c r="A31" s="202" t="s">
        <v>862</v>
      </c>
      <c r="B31" s="202" t="s">
        <v>863</v>
      </c>
      <c r="C31" s="202"/>
      <c r="D31" s="202"/>
      <c r="E31" s="202"/>
      <c r="F31" s="204">
        <v>0</v>
      </c>
      <c r="G31" s="202"/>
      <c r="H31" s="203">
        <v>0</v>
      </c>
      <c r="I31" s="202"/>
      <c r="J31" s="203">
        <v>0</v>
      </c>
    </row>
    <row r="32" spans="1:10" ht="25">
      <c r="A32" s="202" t="s">
        <v>864</v>
      </c>
      <c r="B32" s="202" t="s">
        <v>865</v>
      </c>
      <c r="C32" s="202"/>
      <c r="D32" s="202"/>
      <c r="E32" s="202"/>
      <c r="F32" s="204">
        <v>0</v>
      </c>
      <c r="G32" s="202"/>
      <c r="H32" s="203">
        <v>0</v>
      </c>
      <c r="I32" s="202"/>
      <c r="J32" s="203">
        <v>0</v>
      </c>
    </row>
    <row r="33" spans="1:10" s="175" customFormat="1" ht="45.75" customHeight="1">
      <c r="A33" s="88" t="s">
        <v>10</v>
      </c>
      <c r="B33" s="89"/>
      <c r="C33" s="90"/>
      <c r="D33" s="87"/>
      <c r="E33" s="87"/>
      <c r="F33" s="87"/>
      <c r="G33" s="87"/>
      <c r="H33" s="87"/>
      <c r="I33" s="91" t="s">
        <v>11</v>
      </c>
      <c r="J33" s="87"/>
    </row>
    <row r="34" spans="1:10">
      <c r="A34" s="92" t="s">
        <v>12</v>
      </c>
      <c r="B34" s="89"/>
      <c r="C34" s="90"/>
      <c r="D34" s="87"/>
      <c r="E34" s="87"/>
      <c r="F34" s="87"/>
      <c r="G34" s="87"/>
      <c r="H34" s="87"/>
      <c r="I34" s="93" t="s">
        <v>13</v>
      </c>
      <c r="J34" s="87"/>
    </row>
    <row r="35" spans="1:10">
      <c r="A35" s="89"/>
      <c r="B35" s="89"/>
      <c r="C35" s="90"/>
      <c r="D35" s="174"/>
      <c r="E35" s="174"/>
      <c r="F35" s="174"/>
      <c r="G35" s="174"/>
      <c r="H35" s="174"/>
      <c r="I35" s="90"/>
      <c r="J35" s="174"/>
    </row>
    <row r="36" spans="1:10">
      <c r="A36" s="177"/>
      <c r="B36" s="174"/>
      <c r="C36" s="174"/>
      <c r="D36" s="174"/>
      <c r="E36" s="174"/>
      <c r="F36" s="174"/>
      <c r="G36" s="87"/>
      <c r="H36" s="174"/>
      <c r="I36" s="174"/>
      <c r="J36" s="174"/>
    </row>
    <row r="37" spans="1:10">
      <c r="A37" s="177"/>
      <c r="B37" s="174"/>
      <c r="C37" s="174"/>
      <c r="D37" s="174"/>
      <c r="E37" s="174"/>
      <c r="F37" s="174"/>
      <c r="G37" s="174"/>
      <c r="H37" s="174"/>
      <c r="I37" s="174"/>
      <c r="J37" s="174"/>
    </row>
    <row r="38" spans="1:10">
      <c r="A38" s="177"/>
      <c r="B38" s="174"/>
      <c r="C38" s="174"/>
      <c r="D38" s="174"/>
      <c r="E38" s="174"/>
      <c r="F38" s="174"/>
      <c r="G38" s="174"/>
      <c r="H38" s="174"/>
      <c r="I38" s="174"/>
      <c r="J38" s="174"/>
    </row>
    <row r="39" spans="1:10">
      <c r="A39" s="177"/>
      <c r="B39" s="174"/>
      <c r="C39" s="174"/>
      <c r="D39" s="174"/>
      <c r="E39" s="174"/>
      <c r="F39" s="174"/>
      <c r="G39" s="174"/>
      <c r="H39" s="174"/>
      <c r="I39" s="174"/>
      <c r="J39" s="174"/>
    </row>
    <row r="40" spans="1:10" s="86" customFormat="1" ht="12.5">
      <c r="A40" s="239" t="s">
        <v>14</v>
      </c>
      <c r="B40" s="239"/>
      <c r="C40" s="87"/>
      <c r="D40" s="87"/>
      <c r="E40" s="87"/>
      <c r="F40" s="87"/>
      <c r="G40" s="87"/>
      <c r="H40" s="87"/>
      <c r="I40" s="194" t="s">
        <v>1177</v>
      </c>
      <c r="J40" s="195"/>
    </row>
    <row r="41" spans="1:10" s="86" customFormat="1" ht="12.5">
      <c r="A41" s="193" t="s">
        <v>1184</v>
      </c>
      <c r="B41" s="191"/>
      <c r="C41" s="87"/>
      <c r="D41" s="87"/>
      <c r="E41" s="87"/>
      <c r="F41" s="87"/>
      <c r="G41" s="87"/>
      <c r="H41" s="87"/>
      <c r="I41" s="98" t="s">
        <v>1185</v>
      </c>
      <c r="J41" s="87"/>
    </row>
    <row r="42" spans="1:10" s="86" customFormat="1" ht="12.5">
      <c r="A42" s="191" t="s">
        <v>1186</v>
      </c>
      <c r="B42" s="191"/>
      <c r="C42" s="87"/>
      <c r="D42" s="87"/>
      <c r="E42" s="87"/>
      <c r="F42" s="87"/>
      <c r="G42" s="87"/>
      <c r="H42" s="87"/>
      <c r="I42" s="87" t="s">
        <v>1187</v>
      </c>
      <c r="J42" s="87"/>
    </row>
    <row r="43" spans="1:10" s="86" customFormat="1" ht="12.5">
      <c r="A43" s="192"/>
      <c r="B43" s="87"/>
      <c r="C43" s="87"/>
      <c r="D43" s="87"/>
      <c r="E43" s="87"/>
      <c r="F43" s="87"/>
      <c r="G43" s="87"/>
      <c r="H43" s="87"/>
      <c r="I43" s="87"/>
      <c r="J43" s="87"/>
    </row>
    <row r="44" spans="1:10" s="86" customFormat="1" ht="12.5">
      <c r="A44" s="192"/>
      <c r="B44" s="87"/>
      <c r="C44" s="87"/>
      <c r="D44" s="87"/>
      <c r="E44" s="87"/>
      <c r="F44" s="87"/>
      <c r="G44" s="87"/>
      <c r="H44" s="87"/>
      <c r="I44" s="87"/>
      <c r="J44" s="87"/>
    </row>
    <row r="45" spans="1:10">
      <c r="A45" s="177"/>
      <c r="B45" s="174"/>
      <c r="C45" s="174"/>
      <c r="D45" s="174"/>
      <c r="E45" s="174"/>
      <c r="F45" s="174"/>
      <c r="G45" s="174"/>
      <c r="H45" s="174"/>
      <c r="I45" s="174"/>
      <c r="J45" s="174"/>
    </row>
    <row r="46" spans="1:10">
      <c r="A46" s="177"/>
      <c r="B46" s="174"/>
      <c r="C46" s="174"/>
      <c r="D46" s="174"/>
      <c r="E46" s="174"/>
      <c r="F46" s="174"/>
      <c r="G46" s="174"/>
      <c r="H46" s="174"/>
      <c r="I46" s="174"/>
      <c r="J46" s="174"/>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265625" defaultRowHeight="53.25" customHeight="1"/>
  <cols>
    <col min="1" max="1" width="8.7265625" style="14"/>
    <col min="2" max="2" width="59.81640625" style="14" customWidth="1"/>
    <col min="3" max="3" width="10.7265625" style="14" bestFit="1" customWidth="1"/>
    <col min="4" max="4" width="41.7265625" style="14" customWidth="1"/>
    <col min="5" max="5" width="39.54296875" style="14" customWidth="1"/>
    <col min="6" max="6" width="8.453125" style="154" customWidth="1"/>
    <col min="7" max="16384" width="8.7265625" style="154"/>
  </cols>
  <sheetData>
    <row r="1" spans="1:6" ht="53.25" customHeight="1">
      <c r="A1" s="217" t="s">
        <v>644</v>
      </c>
      <c r="B1" s="217"/>
      <c r="C1" s="217"/>
      <c r="D1" s="217"/>
      <c r="E1" s="217"/>
      <c r="F1" s="155"/>
    </row>
    <row r="2" spans="1:6" ht="66" customHeight="1">
      <c r="A2" s="218" t="s">
        <v>645</v>
      </c>
      <c r="B2" s="218"/>
      <c r="C2" s="218"/>
      <c r="D2" s="218"/>
      <c r="E2" s="218"/>
      <c r="F2" s="156"/>
    </row>
    <row r="3" spans="1:6" ht="40.5" customHeight="1">
      <c r="A3" s="219" t="s">
        <v>595</v>
      </c>
      <c r="B3" s="219"/>
      <c r="C3" s="219"/>
      <c r="D3" s="219"/>
      <c r="E3" s="219"/>
      <c r="F3" s="155"/>
    </row>
    <row r="4" spans="1:6" ht="12.5" hidden="1">
      <c r="A4" s="219"/>
      <c r="B4" s="219"/>
      <c r="C4" s="219"/>
      <c r="D4" s="219"/>
      <c r="E4" s="219"/>
      <c r="F4" s="155"/>
    </row>
    <row r="5" spans="1:6" ht="12.5">
      <c r="A5" s="220" t="str">
        <f>TONGQUAN!C2</f>
        <v>Quý I năm 2024
/ Quarter I 2024</v>
      </c>
      <c r="B5" s="220"/>
      <c r="C5" s="220"/>
      <c r="D5" s="220"/>
      <c r="E5" s="220"/>
      <c r="F5" s="157"/>
    </row>
    <row r="6" spans="1:6" ht="12.5"/>
    <row r="7" spans="1:6" ht="12.5">
      <c r="A7" s="125" t="s">
        <v>2</v>
      </c>
      <c r="C7" s="221" t="str">
        <f>TONGQUAN!D5</f>
        <v>Công ty Cổ phần Quản lý Quỹ Kỹ Thương</v>
      </c>
      <c r="D7" s="221"/>
      <c r="E7" s="221"/>
    </row>
    <row r="8" spans="1:6" ht="12.5">
      <c r="A8" s="14" t="s">
        <v>15</v>
      </c>
      <c r="C8" s="216" t="str">
        <f>TONGQUAN!D6</f>
        <v>Techcom Capital Joint Stock Company</v>
      </c>
      <c r="D8" s="216"/>
      <c r="E8" s="216"/>
    </row>
    <row r="9" spans="1:6" ht="12.5">
      <c r="A9" s="125" t="s">
        <v>3</v>
      </c>
      <c r="C9" s="221" t="str">
        <f>TONGQUAN!D7</f>
        <v>Ngân hàng TNHH Một thành viên Standard Chartered (Việt Nam)</v>
      </c>
      <c r="D9" s="221"/>
      <c r="E9" s="221"/>
    </row>
    <row r="10" spans="1:6" ht="12.5">
      <c r="A10" s="14" t="s">
        <v>4</v>
      </c>
      <c r="C10" s="216" t="str">
        <f>TONGQUAN!D8</f>
        <v>Standard Chartered Bank (Vietnam) Limited</v>
      </c>
      <c r="D10" s="216"/>
      <c r="E10" s="216"/>
    </row>
    <row r="11" spans="1:6" ht="12.5">
      <c r="A11" s="125" t="s">
        <v>5</v>
      </c>
      <c r="C11" s="221" t="str">
        <f>TONGQUAN!D9</f>
        <v>Quỹ Đầu tư Cổ phiếu Techcom</v>
      </c>
      <c r="D11" s="221"/>
      <c r="E11" s="221"/>
    </row>
    <row r="12" spans="1:6" ht="12.5">
      <c r="A12" s="14" t="s">
        <v>6</v>
      </c>
      <c r="C12" s="216" t="str">
        <f>TONGQUAN!D10</f>
        <v>Techcom Equity Fund(TCEF1)</v>
      </c>
      <c r="D12" s="216"/>
      <c r="E12" s="216"/>
    </row>
    <row r="13" spans="1:6" ht="12.5">
      <c r="A13" s="125" t="s">
        <v>7</v>
      </c>
      <c r="C13" s="221" t="str">
        <f>TONGQUAN!D11</f>
        <v>Ngày 05 tháng 04 năm 2024</v>
      </c>
      <c r="D13" s="221"/>
      <c r="E13" s="221"/>
    </row>
    <row r="14" spans="1:6" ht="12.5">
      <c r="A14" s="14" t="s">
        <v>8</v>
      </c>
      <c r="C14" s="216" t="str">
        <f>TONGQUAN!D12</f>
        <v>05 Apr 2024</v>
      </c>
      <c r="D14" s="216"/>
      <c r="E14" s="216"/>
    </row>
    <row r="15" spans="1:6" ht="12.5"/>
    <row r="16" spans="1:6" ht="12.5">
      <c r="A16" s="119" t="s">
        <v>642</v>
      </c>
      <c r="B16" s="120" t="s">
        <v>643</v>
      </c>
    </row>
    <row r="17" spans="1:5" ht="12.5">
      <c r="A17" s="21" t="s">
        <v>28</v>
      </c>
      <c r="B17" s="22" t="s">
        <v>335</v>
      </c>
    </row>
    <row r="18" spans="1:5" ht="37.5">
      <c r="A18" s="178" t="s">
        <v>17</v>
      </c>
      <c r="B18" s="178" t="s">
        <v>632</v>
      </c>
      <c r="C18" s="178" t="s">
        <v>19</v>
      </c>
      <c r="D18" s="179" t="s">
        <v>1190</v>
      </c>
      <c r="E18" s="179" t="s">
        <v>1191</v>
      </c>
    </row>
    <row r="19" spans="1:5" s="158" customFormat="1" ht="25">
      <c r="A19" s="57" t="s">
        <v>16</v>
      </c>
      <c r="B19" s="113" t="s">
        <v>112</v>
      </c>
      <c r="C19" s="114" t="s">
        <v>113</v>
      </c>
      <c r="D19" s="199"/>
      <c r="E19" s="199"/>
    </row>
    <row r="20" spans="1:5" ht="50">
      <c r="A20" s="126">
        <v>1</v>
      </c>
      <c r="B20" s="115" t="s">
        <v>617</v>
      </c>
      <c r="C20" s="116" t="s">
        <v>114</v>
      </c>
      <c r="D20" s="199">
        <v>1.1935636297336899E-2</v>
      </c>
      <c r="E20" s="199">
        <v>1.2099573698829E-2</v>
      </c>
    </row>
    <row r="21" spans="1:5" ht="50">
      <c r="A21" s="126">
        <v>2</v>
      </c>
      <c r="B21" s="115" t="s">
        <v>618</v>
      </c>
      <c r="C21" s="116" t="s">
        <v>115</v>
      </c>
      <c r="D21" s="199">
        <v>1.28645442887996E-3</v>
      </c>
      <c r="E21" s="199">
        <v>1.43108795364778E-3</v>
      </c>
    </row>
    <row r="22" spans="1:5" ht="62.5">
      <c r="A22" s="126">
        <v>3</v>
      </c>
      <c r="B22" s="115" t="s">
        <v>619</v>
      </c>
      <c r="C22" s="116" t="s">
        <v>116</v>
      </c>
      <c r="D22" s="199">
        <v>2.9826625096462602E-3</v>
      </c>
      <c r="E22" s="199">
        <v>3.0925647857785198E-3</v>
      </c>
    </row>
    <row r="23" spans="1:5" ht="37.5">
      <c r="A23" s="126">
        <v>4</v>
      </c>
      <c r="B23" s="115" t="s">
        <v>336</v>
      </c>
      <c r="C23" s="116" t="s">
        <v>117</v>
      </c>
      <c r="D23" s="199">
        <v>0</v>
      </c>
      <c r="E23" s="199">
        <v>2.4303856293532699E-4</v>
      </c>
    </row>
    <row r="24" spans="1:5" ht="50">
      <c r="A24" s="126">
        <v>5</v>
      </c>
      <c r="B24" s="115" t="s">
        <v>620</v>
      </c>
      <c r="C24" s="116" t="s">
        <v>621</v>
      </c>
      <c r="D24" s="118"/>
      <c r="E24" s="118"/>
    </row>
    <row r="25" spans="1:5" ht="75">
      <c r="A25" s="126">
        <v>6</v>
      </c>
      <c r="B25" s="115" t="s">
        <v>622</v>
      </c>
      <c r="C25" s="116" t="s">
        <v>586</v>
      </c>
      <c r="D25" s="118"/>
      <c r="E25" s="118"/>
    </row>
    <row r="26" spans="1:5" ht="62.5">
      <c r="A26" s="126">
        <v>7</v>
      </c>
      <c r="B26" s="115" t="s">
        <v>337</v>
      </c>
      <c r="C26" s="116" t="s">
        <v>118</v>
      </c>
      <c r="D26" s="199">
        <v>1.09703835956722E-3</v>
      </c>
      <c r="E26" s="199">
        <v>1.1378139442530201E-3</v>
      </c>
    </row>
    <row r="27" spans="1:5" ht="25">
      <c r="A27" s="126">
        <v>8</v>
      </c>
      <c r="B27" s="115" t="s">
        <v>623</v>
      </c>
      <c r="C27" s="116" t="s">
        <v>119</v>
      </c>
      <c r="D27" s="199">
        <v>2.50718660242749E-2</v>
      </c>
      <c r="E27" s="199">
        <v>2.14301496027328E-2</v>
      </c>
    </row>
    <row r="28" spans="1:5" ht="12.5">
      <c r="A28" s="126">
        <v>9</v>
      </c>
      <c r="B28" s="115" t="s">
        <v>657</v>
      </c>
      <c r="C28" s="116" t="s">
        <v>120</v>
      </c>
      <c r="D28" s="199">
        <v>3.3930514573608201</v>
      </c>
      <c r="E28" s="199">
        <v>2.1500838683428798</v>
      </c>
    </row>
    <row r="29" spans="1:5" ht="50">
      <c r="A29" s="126">
        <v>10</v>
      </c>
      <c r="B29" s="115" t="s">
        <v>624</v>
      </c>
      <c r="C29" s="116" t="s">
        <v>586</v>
      </c>
      <c r="D29" s="118"/>
      <c r="E29" s="118"/>
    </row>
    <row r="30" spans="1:5" s="158" customFormat="1" ht="25">
      <c r="A30" s="57" t="s">
        <v>22</v>
      </c>
      <c r="B30" s="113" t="s">
        <v>121</v>
      </c>
      <c r="C30" s="114" t="s">
        <v>122</v>
      </c>
      <c r="D30" s="117"/>
      <c r="E30" s="117"/>
    </row>
    <row r="31" spans="1:5" ht="37.5">
      <c r="A31" s="235">
        <v>1</v>
      </c>
      <c r="B31" s="115" t="s">
        <v>123</v>
      </c>
      <c r="C31" s="116" t="s">
        <v>124</v>
      </c>
      <c r="D31" s="128">
        <v>197188235400</v>
      </c>
      <c r="E31" s="128">
        <v>198568192800</v>
      </c>
    </row>
    <row r="32" spans="1:5" ht="25">
      <c r="A32" s="236"/>
      <c r="B32" s="115" t="s">
        <v>125</v>
      </c>
      <c r="C32" s="116" t="s">
        <v>126</v>
      </c>
      <c r="D32" s="128">
        <v>197188235400</v>
      </c>
      <c r="E32" s="128">
        <v>198568192800</v>
      </c>
    </row>
    <row r="33" spans="1:5" ht="25">
      <c r="A33" s="237"/>
      <c r="B33" s="115" t="s">
        <v>625</v>
      </c>
      <c r="C33" s="116" t="s">
        <v>127</v>
      </c>
      <c r="D33" s="118">
        <v>19718823.539999999</v>
      </c>
      <c r="E33" s="118">
        <v>19856819.280000001</v>
      </c>
    </row>
    <row r="34" spans="1:5" ht="37.5">
      <c r="A34" s="234">
        <v>2</v>
      </c>
      <c r="B34" s="115" t="s">
        <v>128</v>
      </c>
      <c r="C34" s="116" t="s">
        <v>129</v>
      </c>
      <c r="D34" s="128">
        <v>-1637702200</v>
      </c>
      <c r="E34" s="128">
        <v>-1379957400</v>
      </c>
    </row>
    <row r="35" spans="1:5" ht="25">
      <c r="A35" s="234"/>
      <c r="B35" s="115" t="s">
        <v>130</v>
      </c>
      <c r="C35" s="116" t="s">
        <v>626</v>
      </c>
      <c r="D35" s="118">
        <v>-163770.22</v>
      </c>
      <c r="E35" s="118">
        <v>-137995.74</v>
      </c>
    </row>
    <row r="36" spans="1:5" ht="25">
      <c r="A36" s="234"/>
      <c r="B36" s="115" t="s">
        <v>131</v>
      </c>
      <c r="C36" s="116" t="s">
        <v>627</v>
      </c>
      <c r="D36" s="128">
        <v>-1637702200</v>
      </c>
      <c r="E36" s="128">
        <v>-1379957400</v>
      </c>
    </row>
    <row r="37" spans="1:5" ht="25">
      <c r="A37" s="234"/>
      <c r="B37" s="115" t="s">
        <v>628</v>
      </c>
      <c r="C37" s="116" t="s">
        <v>132</v>
      </c>
      <c r="D37" s="118">
        <v>2964950.35</v>
      </c>
      <c r="E37" s="118">
        <v>1654240.49</v>
      </c>
    </row>
    <row r="38" spans="1:5" ht="25">
      <c r="A38" s="234"/>
      <c r="B38" s="115" t="s">
        <v>294</v>
      </c>
      <c r="C38" s="116" t="s">
        <v>133</v>
      </c>
      <c r="D38" s="128">
        <v>29649503500</v>
      </c>
      <c r="E38" s="128">
        <v>16542404900</v>
      </c>
    </row>
    <row r="39" spans="1:5" ht="25">
      <c r="A39" s="234"/>
      <c r="B39" s="115" t="s">
        <v>650</v>
      </c>
      <c r="C39" s="116" t="s">
        <v>134</v>
      </c>
      <c r="D39" s="118">
        <v>-3128720.57</v>
      </c>
      <c r="E39" s="118">
        <v>-1792236.23</v>
      </c>
    </row>
    <row r="40" spans="1:5" ht="37.5">
      <c r="A40" s="234"/>
      <c r="B40" s="115" t="s">
        <v>295</v>
      </c>
      <c r="C40" s="116" t="s">
        <v>135</v>
      </c>
      <c r="D40" s="128">
        <v>-31287205700</v>
      </c>
      <c r="E40" s="128">
        <v>-17922362300</v>
      </c>
    </row>
    <row r="41" spans="1:5" ht="25">
      <c r="A41" s="234">
        <v>3</v>
      </c>
      <c r="B41" s="115" t="s">
        <v>296</v>
      </c>
      <c r="C41" s="116" t="s">
        <v>136</v>
      </c>
      <c r="D41" s="128">
        <v>195550533200</v>
      </c>
      <c r="E41" s="128">
        <v>197188235400</v>
      </c>
    </row>
    <row r="42" spans="1:5" ht="37.5">
      <c r="A42" s="234"/>
      <c r="B42" s="115" t="s">
        <v>629</v>
      </c>
      <c r="C42" s="116" t="s">
        <v>137</v>
      </c>
      <c r="D42" s="128">
        <v>195550533200</v>
      </c>
      <c r="E42" s="128">
        <v>197188235400</v>
      </c>
    </row>
    <row r="43" spans="1:5" ht="25">
      <c r="A43" s="234"/>
      <c r="B43" s="115" t="s">
        <v>630</v>
      </c>
      <c r="C43" s="116" t="s">
        <v>138</v>
      </c>
      <c r="D43" s="118">
        <v>19555053.32</v>
      </c>
      <c r="E43" s="118">
        <v>19718823.539999999</v>
      </c>
    </row>
    <row r="44" spans="1:5" ht="50">
      <c r="A44" s="126">
        <v>4</v>
      </c>
      <c r="B44" s="115" t="s">
        <v>139</v>
      </c>
      <c r="C44" s="116" t="s">
        <v>140</v>
      </c>
      <c r="D44" s="199">
        <v>3.5438103320906697E-4</v>
      </c>
      <c r="E44" s="199">
        <v>3.16091879789701E-4</v>
      </c>
    </row>
    <row r="45" spans="1:5" ht="25">
      <c r="A45" s="126">
        <v>5</v>
      </c>
      <c r="B45" s="115" t="s">
        <v>141</v>
      </c>
      <c r="C45" s="116" t="s">
        <v>142</v>
      </c>
      <c r="D45" s="199">
        <v>0.1603</v>
      </c>
      <c r="E45" s="199">
        <v>0.14660000000000001</v>
      </c>
    </row>
    <row r="46" spans="1:5" ht="25">
      <c r="A46" s="126">
        <v>6</v>
      </c>
      <c r="B46" s="115" t="s">
        <v>143</v>
      </c>
      <c r="C46" s="116" t="s">
        <v>144</v>
      </c>
      <c r="D46" s="199">
        <v>4.24E-2</v>
      </c>
      <c r="E46" s="199">
        <v>4.2000000000000003E-2</v>
      </c>
    </row>
    <row r="47" spans="1:5" ht="25">
      <c r="A47" s="126">
        <v>7</v>
      </c>
      <c r="B47" s="115" t="s">
        <v>145</v>
      </c>
      <c r="C47" s="116" t="s">
        <v>146</v>
      </c>
      <c r="D47" s="128">
        <v>11431</v>
      </c>
      <c r="E47" s="128">
        <v>11453</v>
      </c>
    </row>
    <row r="48" spans="1:5" ht="25">
      <c r="A48" s="126">
        <v>8</v>
      </c>
      <c r="B48" s="115" t="s">
        <v>297</v>
      </c>
      <c r="C48" s="116" t="s">
        <v>147</v>
      </c>
      <c r="D48" s="118">
        <v>17823.830000000002</v>
      </c>
      <c r="E48" s="118">
        <v>16117.83</v>
      </c>
    </row>
    <row r="49" spans="1:5" ht="37.5">
      <c r="A49" s="126">
        <v>9</v>
      </c>
      <c r="B49" s="115" t="s">
        <v>631</v>
      </c>
      <c r="C49" s="116" t="s">
        <v>587</v>
      </c>
      <c r="D49" s="118"/>
      <c r="E49" s="118"/>
    </row>
    <row r="50" spans="1:5" ht="31.5" customHeight="1">
      <c r="A50" s="233" t="s">
        <v>651</v>
      </c>
      <c r="B50" s="216"/>
      <c r="C50" s="216"/>
      <c r="D50" s="216"/>
      <c r="E50" s="216"/>
    </row>
    <row r="51" spans="1:5" ht="95.25" customHeight="1">
      <c r="A51" s="233" t="s">
        <v>652</v>
      </c>
      <c r="B51" s="216"/>
      <c r="C51" s="216"/>
      <c r="D51" s="216"/>
      <c r="E51" s="216"/>
    </row>
    <row r="52" spans="1:5" ht="12.5">
      <c r="A52" s="27" t="str">
        <f>TONGQUAN!C16</f>
        <v>Đại diện có thẩm quyền của Ngân hàng giám sát</v>
      </c>
      <c r="D52" s="27" t="str">
        <f>TONGQUAN!F16</f>
        <v>Đại diện có thẩm quyền của Công ty quản lý Quỹ</v>
      </c>
    </row>
    <row r="53" spans="1:5" s="159" customFormat="1" ht="12.5">
      <c r="A53" s="28" t="str">
        <f>TONGQUAN!C17</f>
        <v>Authorised Representative of Supervisory Bank</v>
      </c>
      <c r="B53" s="28"/>
      <c r="C53" s="28"/>
      <c r="D53" s="28" t="str">
        <f>TONGQUAN!F17</f>
        <v>Authorised Representative of Fund Management Company</v>
      </c>
      <c r="E53" s="28"/>
    </row>
    <row r="54" spans="1:5" ht="12.5"/>
    <row r="55" spans="1:5" ht="12.5"/>
    <row r="56" spans="1:5" ht="12.5"/>
    <row r="57" spans="1:5" ht="12.5"/>
    <row r="58" spans="1:5" ht="12.5"/>
    <row r="59" spans="1:5" ht="12.5"/>
    <row r="60" spans="1:5" ht="12.5"/>
    <row r="61" spans="1:5" ht="12.5"/>
    <row r="62" spans="1:5" ht="12.5">
      <c r="A62" s="41"/>
      <c r="B62" s="41"/>
      <c r="D62" s="41"/>
      <c r="E62" s="41"/>
    </row>
    <row r="63" spans="1:5" ht="12.5">
      <c r="A63" s="27" t="str">
        <f>TONGQUAN!C19</f>
        <v>Ngân hàng TNHH MTV Standard Chartered (Việt Nam)</v>
      </c>
      <c r="D63" s="27" t="str">
        <f>TONGQUAN!F19</f>
        <v>Công ty Cổ phần Quản lý Quỹ Kỹ Thương</v>
      </c>
    </row>
    <row r="64" spans="1:5" ht="12.5">
      <c r="A64" s="27" t="str">
        <f>TONGQUAN!C20</f>
        <v>Vũ Quang Phan</v>
      </c>
      <c r="D64" s="27" t="str">
        <f>TONGQUAN!F20</f>
        <v>Phí Tuấn Thành</v>
      </c>
    </row>
    <row r="65" spans="1:4" ht="12.5">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49" zoomScale="90" zoomScaleNormal="100" zoomScaleSheetLayoutView="90" workbookViewId="0">
      <selection activeCell="A66" sqref="A66"/>
    </sheetView>
  </sheetViews>
  <sheetFormatPr defaultColWidth="8.7265625" defaultRowHeight="12.5"/>
  <cols>
    <col min="1" max="1" width="69.81640625" style="14" customWidth="1"/>
    <col min="2" max="2" width="12" style="14" customWidth="1"/>
    <col min="3" max="3" width="12.54296875" style="14" customWidth="1"/>
    <col min="4" max="4" width="28" style="14" customWidth="1"/>
    <col min="5" max="5" width="25.54296875" style="14" customWidth="1"/>
    <col min="6" max="6" width="27.7265625" style="14" customWidth="1"/>
    <col min="7" max="7" width="28.81640625" style="14" customWidth="1"/>
    <col min="8" max="16384" width="8.7265625" style="32"/>
  </cols>
  <sheetData>
    <row r="1" spans="1:7" ht="57" customHeight="1">
      <c r="A1" s="217" t="s">
        <v>656</v>
      </c>
      <c r="B1" s="217"/>
      <c r="C1" s="217"/>
      <c r="D1" s="217"/>
      <c r="E1" s="217"/>
      <c r="F1" s="217"/>
      <c r="G1" s="217"/>
    </row>
    <row r="2" spans="1:7" ht="57" customHeight="1">
      <c r="A2" s="218" t="s">
        <v>655</v>
      </c>
      <c r="B2" s="218"/>
      <c r="C2" s="218"/>
      <c r="D2" s="218"/>
      <c r="E2" s="218"/>
      <c r="F2" s="218"/>
      <c r="G2" s="218"/>
    </row>
    <row r="3" spans="1:7" ht="43.9" customHeight="1">
      <c r="A3" s="219" t="s">
        <v>148</v>
      </c>
      <c r="B3" s="219"/>
      <c r="C3" s="219"/>
      <c r="D3" s="219"/>
      <c r="E3" s="219"/>
      <c r="F3" s="219"/>
      <c r="G3" s="219"/>
    </row>
    <row r="4" spans="1:7" ht="9.4" customHeight="1"/>
    <row r="5" spans="1:7">
      <c r="A5" s="220" t="str">
        <f>TONGQUAN!C2</f>
        <v>Quý I năm 2024
/ Quarter I 2024</v>
      </c>
      <c r="B5" s="220"/>
      <c r="C5" s="220"/>
      <c r="D5" s="220"/>
      <c r="E5" s="220"/>
      <c r="F5" s="220"/>
      <c r="G5" s="220"/>
    </row>
    <row r="7" spans="1:7" ht="16.899999999999999" customHeight="1">
      <c r="A7" s="160" t="s">
        <v>2</v>
      </c>
      <c r="D7" s="215" t="str">
        <f>TONGQUAN!D5</f>
        <v>Công ty Cổ phần Quản lý Quỹ Kỹ Thương</v>
      </c>
      <c r="E7" s="215"/>
      <c r="F7" s="215"/>
      <c r="G7" s="215"/>
    </row>
    <row r="8" spans="1:7" ht="16.899999999999999" customHeight="1">
      <c r="A8" s="167" t="s">
        <v>15</v>
      </c>
      <c r="D8" s="233" t="str">
        <f>TONGQUAN!D6</f>
        <v>Techcom Capital Joint Stock Company</v>
      </c>
      <c r="E8" s="233"/>
      <c r="F8" s="233"/>
      <c r="G8" s="233"/>
    </row>
    <row r="9" spans="1:7" ht="16.899999999999999" customHeight="1">
      <c r="A9" s="160" t="s">
        <v>3</v>
      </c>
      <c r="D9" s="215" t="str">
        <f>TONGQUAN!D7</f>
        <v>Ngân hàng TNHH Một thành viên Standard Chartered (Việt Nam)</v>
      </c>
      <c r="E9" s="215"/>
      <c r="F9" s="215"/>
      <c r="G9" s="215"/>
    </row>
    <row r="10" spans="1:7" ht="16.899999999999999" customHeight="1">
      <c r="A10" s="167" t="s">
        <v>4</v>
      </c>
      <c r="D10" s="233" t="str">
        <f>TONGQUAN!D8</f>
        <v>Standard Chartered Bank (Vietnam) Limited</v>
      </c>
      <c r="E10" s="233"/>
      <c r="F10" s="233"/>
      <c r="G10" s="233"/>
    </row>
    <row r="11" spans="1:7" ht="16.899999999999999" customHeight="1">
      <c r="A11" s="160" t="s">
        <v>5</v>
      </c>
      <c r="D11" s="215" t="str">
        <f>TONGQUAN!D9</f>
        <v>Quỹ Đầu tư Cổ phiếu Techcom</v>
      </c>
      <c r="E11" s="215"/>
      <c r="F11" s="215"/>
      <c r="G11" s="215"/>
    </row>
    <row r="12" spans="1:7" ht="16.899999999999999" customHeight="1">
      <c r="A12" s="167" t="s">
        <v>6</v>
      </c>
      <c r="D12" s="233" t="str">
        <f>TONGQUAN!D10</f>
        <v>Techcom Equity Fund(TCEF1)</v>
      </c>
      <c r="E12" s="233"/>
      <c r="F12" s="233"/>
      <c r="G12" s="233"/>
    </row>
    <row r="13" spans="1:7" ht="16.899999999999999" customHeight="1">
      <c r="A13" s="160" t="s">
        <v>7</v>
      </c>
      <c r="D13" s="215" t="str">
        <f>TONGQUAN!D11</f>
        <v>Ngày 05 tháng 04 năm 2024</v>
      </c>
      <c r="E13" s="215"/>
      <c r="F13" s="215"/>
      <c r="G13" s="215"/>
    </row>
    <row r="14" spans="1:7" ht="16.899999999999999" customHeight="1">
      <c r="A14" s="167" t="s">
        <v>8</v>
      </c>
      <c r="D14" s="233" t="str">
        <f>TONGQUAN!D12</f>
        <v>05 Apr 2024</v>
      </c>
      <c r="E14" s="233"/>
      <c r="F14" s="233"/>
      <c r="G14" s="233"/>
    </row>
    <row r="16" spans="1:7" ht="39" customHeight="1">
      <c r="A16" s="225" t="s">
        <v>149</v>
      </c>
      <c r="B16" s="227" t="s">
        <v>150</v>
      </c>
      <c r="C16" s="227" t="s">
        <v>151</v>
      </c>
      <c r="D16" s="230" t="s">
        <v>1192</v>
      </c>
      <c r="E16" s="231"/>
      <c r="F16" s="230" t="s">
        <v>1193</v>
      </c>
      <c r="G16" s="231"/>
    </row>
    <row r="17" spans="1:10" ht="39" customHeight="1">
      <c r="A17" s="226"/>
      <c r="B17" s="228"/>
      <c r="C17" s="229"/>
      <c r="D17" s="42" t="str">
        <f>BCKetQuaHoatDong_06028!D18</f>
        <v>Quý I năm 2024
Quarter I 2024</v>
      </c>
      <c r="E17" s="43" t="s">
        <v>152</v>
      </c>
      <c r="F17" s="11" t="s">
        <v>1194</v>
      </c>
      <c r="G17" s="43" t="s">
        <v>152</v>
      </c>
    </row>
    <row r="18" spans="1:10" s="39" customFormat="1" ht="25">
      <c r="A18" s="44" t="s">
        <v>338</v>
      </c>
      <c r="B18" s="45" t="s">
        <v>153</v>
      </c>
      <c r="C18" s="46"/>
      <c r="D18" s="24">
        <v>34952541794</v>
      </c>
      <c r="E18" s="24">
        <v>34952541794</v>
      </c>
      <c r="F18" s="24">
        <v>13983189020</v>
      </c>
      <c r="G18" s="24">
        <v>13983189020</v>
      </c>
    </row>
    <row r="19" spans="1:10" ht="25">
      <c r="A19" s="47" t="s">
        <v>339</v>
      </c>
      <c r="B19" s="48" t="s">
        <v>154</v>
      </c>
      <c r="C19" s="49"/>
      <c r="D19" s="26">
        <v>448350000</v>
      </c>
      <c r="E19" s="26">
        <v>448350000</v>
      </c>
      <c r="F19" s="26">
        <v>1100600000</v>
      </c>
      <c r="G19" s="26">
        <v>1100600000</v>
      </c>
      <c r="J19" s="39"/>
    </row>
    <row r="20" spans="1:10" ht="25">
      <c r="A20" s="47" t="s">
        <v>340</v>
      </c>
      <c r="B20" s="48" t="s">
        <v>155</v>
      </c>
      <c r="C20" s="50"/>
      <c r="D20" s="26">
        <v>5322094</v>
      </c>
      <c r="E20" s="26">
        <v>5322094</v>
      </c>
      <c r="F20" s="26">
        <v>1014854794</v>
      </c>
      <c r="G20" s="26">
        <v>1014854794</v>
      </c>
      <c r="J20" s="39"/>
    </row>
    <row r="21" spans="1:10" ht="25">
      <c r="A21" s="47" t="s">
        <v>275</v>
      </c>
      <c r="B21" s="48" t="s">
        <v>156</v>
      </c>
      <c r="C21" s="50"/>
      <c r="D21" s="26">
        <v>5322094</v>
      </c>
      <c r="E21" s="26">
        <v>5322094</v>
      </c>
      <c r="F21" s="26">
        <v>890695890</v>
      </c>
      <c r="G21" s="26">
        <v>890695890</v>
      </c>
      <c r="J21" s="39"/>
    </row>
    <row r="22" spans="1:10" ht="25">
      <c r="A22" s="47" t="s">
        <v>662</v>
      </c>
      <c r="B22" s="48" t="s">
        <v>157</v>
      </c>
      <c r="C22" s="50"/>
      <c r="D22" s="26">
        <v>0</v>
      </c>
      <c r="E22" s="26">
        <v>0</v>
      </c>
      <c r="F22" s="26">
        <v>0</v>
      </c>
      <c r="G22" s="26">
        <v>0</v>
      </c>
      <c r="J22" s="39"/>
    </row>
    <row r="23" spans="1:10" ht="25">
      <c r="A23" s="47" t="s">
        <v>341</v>
      </c>
      <c r="B23" s="48" t="s">
        <v>270</v>
      </c>
      <c r="C23" s="50"/>
      <c r="D23" s="26">
        <v>0</v>
      </c>
      <c r="E23" s="26">
        <v>0</v>
      </c>
      <c r="F23" s="26">
        <v>124158904</v>
      </c>
      <c r="G23" s="26">
        <v>124158904</v>
      </c>
      <c r="J23" s="39"/>
    </row>
    <row r="24" spans="1:10" ht="25">
      <c r="A24" s="47" t="s">
        <v>274</v>
      </c>
      <c r="B24" s="48" t="s">
        <v>273</v>
      </c>
      <c r="C24" s="50"/>
      <c r="D24" s="26">
        <v>0</v>
      </c>
      <c r="E24" s="26">
        <v>0</v>
      </c>
      <c r="F24" s="26">
        <v>0</v>
      </c>
      <c r="G24" s="26">
        <v>0</v>
      </c>
      <c r="J24" s="39"/>
    </row>
    <row r="25" spans="1:10" ht="25">
      <c r="A25" s="47" t="s">
        <v>276</v>
      </c>
      <c r="B25" s="51" t="s">
        <v>158</v>
      </c>
      <c r="C25" s="50"/>
      <c r="D25" s="26">
        <v>9606853482</v>
      </c>
      <c r="E25" s="26">
        <v>9606853482</v>
      </c>
      <c r="F25" s="26">
        <v>5649879966</v>
      </c>
      <c r="G25" s="26">
        <v>5649879966</v>
      </c>
      <c r="J25" s="39"/>
    </row>
    <row r="26" spans="1:10" ht="25">
      <c r="A26" s="47" t="s">
        <v>277</v>
      </c>
      <c r="B26" s="51" t="s">
        <v>159</v>
      </c>
      <c r="C26" s="50"/>
      <c r="D26" s="26">
        <v>24892016218</v>
      </c>
      <c r="E26" s="26">
        <v>24892016218</v>
      </c>
      <c r="F26" s="26">
        <v>6217854260</v>
      </c>
      <c r="G26" s="26">
        <v>6217854260</v>
      </c>
      <c r="J26" s="39"/>
    </row>
    <row r="27" spans="1:10" ht="25">
      <c r="A27" s="47" t="s">
        <v>342</v>
      </c>
      <c r="B27" s="51" t="s">
        <v>160</v>
      </c>
      <c r="C27" s="50"/>
      <c r="D27" s="26">
        <v>0</v>
      </c>
      <c r="E27" s="26">
        <v>0</v>
      </c>
      <c r="F27" s="26">
        <v>0</v>
      </c>
      <c r="G27" s="26">
        <v>0</v>
      </c>
      <c r="J27" s="39"/>
    </row>
    <row r="28" spans="1:10" ht="25">
      <c r="A28" s="47" t="s">
        <v>278</v>
      </c>
      <c r="B28" s="51" t="s">
        <v>161</v>
      </c>
      <c r="C28" s="50"/>
      <c r="D28" s="26">
        <v>0</v>
      </c>
      <c r="E28" s="26">
        <v>0</v>
      </c>
      <c r="F28" s="26">
        <v>0</v>
      </c>
      <c r="G28" s="26">
        <v>0</v>
      </c>
      <c r="J28" s="39"/>
    </row>
    <row r="29" spans="1:10" ht="25">
      <c r="A29" s="47" t="s">
        <v>343</v>
      </c>
      <c r="B29" s="51" t="s">
        <v>162</v>
      </c>
      <c r="C29" s="50"/>
      <c r="D29" s="26">
        <v>0</v>
      </c>
      <c r="E29" s="26">
        <v>0</v>
      </c>
      <c r="F29" s="26">
        <v>0</v>
      </c>
      <c r="G29" s="26">
        <v>0</v>
      </c>
      <c r="J29" s="39"/>
    </row>
    <row r="30" spans="1:10" ht="50">
      <c r="A30" s="47" t="s">
        <v>344</v>
      </c>
      <c r="B30" s="51" t="s">
        <v>163</v>
      </c>
      <c r="C30" s="50"/>
      <c r="D30" s="26">
        <v>0</v>
      </c>
      <c r="E30" s="26">
        <v>0</v>
      </c>
      <c r="F30" s="26">
        <v>0</v>
      </c>
      <c r="G30" s="26">
        <v>0</v>
      </c>
      <c r="J30" s="39"/>
    </row>
    <row r="31" spans="1:10" s="39" customFormat="1" ht="25">
      <c r="A31" s="44" t="s">
        <v>298</v>
      </c>
      <c r="B31" s="45" t="s">
        <v>164</v>
      </c>
      <c r="C31" s="46"/>
      <c r="D31" s="24">
        <v>637174632</v>
      </c>
      <c r="E31" s="24">
        <v>637174632</v>
      </c>
      <c r="F31" s="24">
        <v>637411694</v>
      </c>
      <c r="G31" s="24">
        <v>637411694</v>
      </c>
    </row>
    <row r="32" spans="1:10" ht="25">
      <c r="A32" s="47" t="s">
        <v>165</v>
      </c>
      <c r="B32" s="51" t="s">
        <v>166</v>
      </c>
      <c r="C32" s="50"/>
      <c r="D32" s="26">
        <v>637174632</v>
      </c>
      <c r="E32" s="26">
        <v>637174632</v>
      </c>
      <c r="F32" s="26">
        <v>637411694</v>
      </c>
      <c r="G32" s="26">
        <v>637411694</v>
      </c>
      <c r="J32" s="39"/>
    </row>
    <row r="33" spans="1:10" ht="25">
      <c r="A33" s="52" t="s">
        <v>663</v>
      </c>
      <c r="B33" s="48" t="s">
        <v>167</v>
      </c>
      <c r="C33" s="49"/>
      <c r="D33" s="26">
        <v>635794420</v>
      </c>
      <c r="E33" s="26">
        <v>635794420</v>
      </c>
      <c r="F33" s="26">
        <v>632514274</v>
      </c>
      <c r="G33" s="26">
        <v>632514274</v>
      </c>
      <c r="J33" s="39"/>
    </row>
    <row r="34" spans="1:10" ht="25">
      <c r="A34" s="52" t="s">
        <v>42</v>
      </c>
      <c r="B34" s="48" t="s">
        <v>168</v>
      </c>
      <c r="C34" s="49"/>
      <c r="D34" s="26">
        <v>1380212</v>
      </c>
      <c r="E34" s="26">
        <v>1380212</v>
      </c>
      <c r="F34" s="26">
        <v>4897420</v>
      </c>
      <c r="G34" s="26">
        <v>4897420</v>
      </c>
      <c r="J34" s="39"/>
    </row>
    <row r="35" spans="1:10" ht="25">
      <c r="A35" s="52" t="s">
        <v>169</v>
      </c>
      <c r="B35" s="48" t="s">
        <v>170</v>
      </c>
      <c r="C35" s="50"/>
      <c r="D35" s="26">
        <v>0</v>
      </c>
      <c r="E35" s="26">
        <v>0</v>
      </c>
      <c r="F35" s="26">
        <v>0</v>
      </c>
      <c r="G35" s="26">
        <v>0</v>
      </c>
      <c r="J35" s="39"/>
    </row>
    <row r="36" spans="1:10" ht="25">
      <c r="A36" s="52" t="s">
        <v>171</v>
      </c>
      <c r="B36" s="48" t="s">
        <v>172</v>
      </c>
      <c r="C36" s="50"/>
      <c r="D36" s="26">
        <v>0</v>
      </c>
      <c r="E36" s="26">
        <v>0</v>
      </c>
      <c r="F36" s="26">
        <v>0</v>
      </c>
      <c r="G36" s="26">
        <v>0</v>
      </c>
      <c r="J36" s="39"/>
    </row>
    <row r="37" spans="1:10" ht="37.5">
      <c r="A37" s="52" t="s">
        <v>173</v>
      </c>
      <c r="B37" s="48" t="s">
        <v>174</v>
      </c>
      <c r="C37" s="50"/>
      <c r="D37" s="26">
        <v>0</v>
      </c>
      <c r="E37" s="26">
        <v>0</v>
      </c>
      <c r="F37" s="26">
        <v>0</v>
      </c>
      <c r="G37" s="26">
        <v>0</v>
      </c>
      <c r="J37" s="39"/>
    </row>
    <row r="38" spans="1:10" ht="25">
      <c r="A38" s="52" t="s">
        <v>299</v>
      </c>
      <c r="B38" s="48" t="s">
        <v>175</v>
      </c>
      <c r="C38" s="50"/>
      <c r="D38" s="26">
        <v>0</v>
      </c>
      <c r="E38" s="26">
        <v>0</v>
      </c>
      <c r="F38" s="26">
        <v>0</v>
      </c>
      <c r="G38" s="26">
        <v>0</v>
      </c>
      <c r="J38" s="39"/>
    </row>
    <row r="39" spans="1:10" s="39" customFormat="1" ht="25">
      <c r="A39" s="44" t="s">
        <v>300</v>
      </c>
      <c r="B39" s="45" t="s">
        <v>176</v>
      </c>
      <c r="C39" s="46"/>
      <c r="D39" s="24">
        <v>1419697785</v>
      </c>
      <c r="E39" s="24">
        <v>1419697785</v>
      </c>
      <c r="F39" s="24">
        <v>1560667052</v>
      </c>
      <c r="G39" s="24">
        <v>1560667052</v>
      </c>
    </row>
    <row r="40" spans="1:10" ht="25">
      <c r="A40" s="52" t="s">
        <v>345</v>
      </c>
      <c r="B40" s="48" t="s">
        <v>177</v>
      </c>
      <c r="C40" s="50"/>
      <c r="D40" s="26">
        <v>979188428</v>
      </c>
      <c r="E40" s="26">
        <v>979188428</v>
      </c>
      <c r="F40" s="26">
        <v>1095362314</v>
      </c>
      <c r="G40" s="26">
        <v>1095362314</v>
      </c>
      <c r="J40" s="39"/>
    </row>
    <row r="41" spans="1:10" ht="25">
      <c r="A41" s="52" t="s">
        <v>178</v>
      </c>
      <c r="B41" s="48" t="s">
        <v>179</v>
      </c>
      <c r="C41" s="49"/>
      <c r="D41" s="26">
        <v>58596857</v>
      </c>
      <c r="E41" s="26">
        <v>58596857</v>
      </c>
      <c r="F41" s="26">
        <v>72600168</v>
      </c>
      <c r="G41" s="26">
        <v>72600168</v>
      </c>
      <c r="J41" s="39"/>
    </row>
    <row r="42" spans="1:10" ht="25">
      <c r="A42" s="16" t="s">
        <v>23</v>
      </c>
      <c r="B42" s="53" t="s">
        <v>180</v>
      </c>
      <c r="C42" s="49"/>
      <c r="D42" s="26">
        <v>40799517</v>
      </c>
      <c r="E42" s="26">
        <v>40799517</v>
      </c>
      <c r="F42" s="26">
        <v>45640098</v>
      </c>
      <c r="G42" s="26">
        <v>45640098</v>
      </c>
      <c r="J42" s="39"/>
    </row>
    <row r="43" spans="1:10" ht="25">
      <c r="A43" s="16" t="s">
        <v>24</v>
      </c>
      <c r="B43" s="53" t="s">
        <v>181</v>
      </c>
      <c r="C43" s="49"/>
      <c r="D43" s="26">
        <v>10290000</v>
      </c>
      <c r="E43" s="26">
        <v>10290000</v>
      </c>
      <c r="F43" s="26">
        <v>19365000</v>
      </c>
      <c r="G43" s="26">
        <v>19365000</v>
      </c>
      <c r="J43" s="39"/>
    </row>
    <row r="44" spans="1:10" ht="50">
      <c r="A44" s="16" t="s">
        <v>666</v>
      </c>
      <c r="B44" s="53" t="s">
        <v>182</v>
      </c>
      <c r="C44" s="49"/>
      <c r="D44" s="26">
        <v>7507340</v>
      </c>
      <c r="E44" s="26">
        <v>7507340</v>
      </c>
      <c r="F44" s="26">
        <v>7595070</v>
      </c>
      <c r="G44" s="26">
        <v>7595070</v>
      </c>
      <c r="J44" s="39"/>
    </row>
    <row r="45" spans="1:10" ht="25">
      <c r="A45" s="52" t="s">
        <v>183</v>
      </c>
      <c r="B45" s="48" t="s">
        <v>184</v>
      </c>
      <c r="C45" s="49"/>
      <c r="D45" s="26">
        <v>54450000</v>
      </c>
      <c r="E45" s="26">
        <v>54450000</v>
      </c>
      <c r="F45" s="26">
        <v>54450000</v>
      </c>
      <c r="G45" s="26">
        <v>54450000</v>
      </c>
      <c r="J45" s="39"/>
    </row>
    <row r="46" spans="1:10" ht="25">
      <c r="A46" s="52" t="s">
        <v>185</v>
      </c>
      <c r="B46" s="48" t="s">
        <v>186</v>
      </c>
      <c r="C46" s="49"/>
      <c r="D46" s="26">
        <v>197587500</v>
      </c>
      <c r="E46" s="26">
        <v>197587500</v>
      </c>
      <c r="F46" s="26">
        <v>197587500</v>
      </c>
      <c r="G46" s="26">
        <v>197587500</v>
      </c>
      <c r="J46" s="39"/>
    </row>
    <row r="47" spans="1:10" ht="25">
      <c r="A47" s="52" t="s">
        <v>187</v>
      </c>
      <c r="B47" s="48" t="s">
        <v>188</v>
      </c>
      <c r="C47" s="49"/>
      <c r="D47" s="26">
        <v>39600000</v>
      </c>
      <c r="E47" s="26">
        <v>39600000</v>
      </c>
      <c r="F47" s="26">
        <v>39600000</v>
      </c>
      <c r="G47" s="26">
        <v>39600000</v>
      </c>
      <c r="J47" s="39"/>
    </row>
    <row r="48" spans="1:10" ht="25">
      <c r="A48" s="52" t="s">
        <v>189</v>
      </c>
      <c r="B48" s="48" t="s">
        <v>190</v>
      </c>
      <c r="C48" s="49"/>
      <c r="D48" s="26">
        <v>0</v>
      </c>
      <c r="E48" s="26">
        <v>0</v>
      </c>
      <c r="F48" s="26">
        <v>0</v>
      </c>
      <c r="G48" s="26">
        <v>0</v>
      </c>
      <c r="J48" s="39"/>
    </row>
    <row r="49" spans="1:10" ht="25">
      <c r="A49" s="17" t="s">
        <v>346</v>
      </c>
      <c r="B49" s="53" t="s">
        <v>191</v>
      </c>
      <c r="C49" s="49"/>
      <c r="D49" s="26">
        <v>0</v>
      </c>
      <c r="E49" s="26">
        <v>0</v>
      </c>
      <c r="F49" s="26">
        <v>0</v>
      </c>
      <c r="G49" s="26">
        <v>0</v>
      </c>
      <c r="J49" s="39"/>
    </row>
    <row r="50" spans="1:10" ht="25">
      <c r="A50" s="17" t="s">
        <v>347</v>
      </c>
      <c r="B50" s="53" t="s">
        <v>192</v>
      </c>
      <c r="C50" s="49"/>
      <c r="D50" s="26">
        <v>0</v>
      </c>
      <c r="E50" s="26">
        <v>0</v>
      </c>
      <c r="F50" s="26">
        <v>0</v>
      </c>
      <c r="G50" s="26">
        <v>0</v>
      </c>
      <c r="J50" s="39"/>
    </row>
    <row r="51" spans="1:10" ht="25">
      <c r="A51" s="52" t="s">
        <v>193</v>
      </c>
      <c r="B51" s="48" t="s">
        <v>194</v>
      </c>
      <c r="C51" s="49"/>
      <c r="D51" s="26">
        <v>0</v>
      </c>
      <c r="E51" s="26">
        <v>0</v>
      </c>
      <c r="F51" s="26">
        <v>0</v>
      </c>
      <c r="G51" s="26">
        <v>0</v>
      </c>
      <c r="J51" s="39"/>
    </row>
    <row r="52" spans="1:10" ht="25">
      <c r="A52" s="52" t="s">
        <v>301</v>
      </c>
      <c r="B52" s="48" t="s">
        <v>195</v>
      </c>
      <c r="C52" s="49"/>
      <c r="D52" s="26">
        <v>0</v>
      </c>
      <c r="E52" s="26">
        <v>0</v>
      </c>
      <c r="F52" s="26">
        <v>0</v>
      </c>
      <c r="G52" s="26">
        <v>0</v>
      </c>
      <c r="J52" s="39"/>
    </row>
    <row r="53" spans="1:10" ht="25">
      <c r="A53" s="52" t="s">
        <v>196</v>
      </c>
      <c r="B53" s="48" t="s">
        <v>197</v>
      </c>
      <c r="C53" s="49"/>
      <c r="D53" s="26">
        <v>0</v>
      </c>
      <c r="E53" s="26">
        <v>0</v>
      </c>
      <c r="F53" s="26">
        <v>0</v>
      </c>
      <c r="G53" s="26">
        <v>0</v>
      </c>
      <c r="J53" s="39"/>
    </row>
    <row r="54" spans="1:10" ht="25">
      <c r="A54" s="52" t="s">
        <v>302</v>
      </c>
      <c r="B54" s="54" t="s">
        <v>198</v>
      </c>
      <c r="C54" s="49"/>
      <c r="D54" s="26">
        <v>90275000</v>
      </c>
      <c r="E54" s="26">
        <v>90275000</v>
      </c>
      <c r="F54" s="26">
        <v>101067070</v>
      </c>
      <c r="G54" s="26">
        <v>101067070</v>
      </c>
      <c r="J54" s="39"/>
    </row>
    <row r="55" spans="1:10" ht="25">
      <c r="A55" s="17" t="s">
        <v>38</v>
      </c>
      <c r="B55" s="55" t="s">
        <v>199</v>
      </c>
      <c r="C55" s="49"/>
      <c r="D55" s="26">
        <v>90000000</v>
      </c>
      <c r="E55" s="26">
        <v>90000000</v>
      </c>
      <c r="F55" s="26">
        <v>90000000</v>
      </c>
      <c r="G55" s="26">
        <v>90000000</v>
      </c>
      <c r="J55" s="39"/>
    </row>
    <row r="56" spans="1:10" ht="25">
      <c r="A56" s="17" t="s">
        <v>200</v>
      </c>
      <c r="B56" s="55" t="s">
        <v>201</v>
      </c>
      <c r="C56" s="49"/>
      <c r="D56" s="26">
        <v>0</v>
      </c>
      <c r="E56" s="26">
        <v>0</v>
      </c>
      <c r="F56" s="26">
        <v>0</v>
      </c>
      <c r="G56" s="26">
        <v>0</v>
      </c>
      <c r="J56" s="39"/>
    </row>
    <row r="57" spans="1:10" ht="25">
      <c r="A57" s="17" t="s">
        <v>202</v>
      </c>
      <c r="B57" s="55" t="s">
        <v>203</v>
      </c>
      <c r="C57" s="50"/>
      <c r="D57" s="26">
        <v>0</v>
      </c>
      <c r="E57" s="26">
        <v>0</v>
      </c>
      <c r="F57" s="26">
        <v>0</v>
      </c>
      <c r="G57" s="26">
        <v>0</v>
      </c>
      <c r="J57" s="39"/>
    </row>
    <row r="58" spans="1:10" ht="25">
      <c r="A58" s="17" t="s">
        <v>303</v>
      </c>
      <c r="B58" s="55" t="s">
        <v>204</v>
      </c>
      <c r="C58" s="49"/>
      <c r="D58" s="26">
        <v>0</v>
      </c>
      <c r="E58" s="26">
        <v>0</v>
      </c>
      <c r="F58" s="26">
        <v>0</v>
      </c>
      <c r="G58" s="26">
        <v>0</v>
      </c>
      <c r="J58" s="39"/>
    </row>
    <row r="59" spans="1:10" ht="25">
      <c r="A59" s="17" t="s">
        <v>39</v>
      </c>
      <c r="B59" s="55" t="s">
        <v>205</v>
      </c>
      <c r="C59" s="50"/>
      <c r="D59" s="26">
        <v>0</v>
      </c>
      <c r="E59" s="26">
        <v>0</v>
      </c>
      <c r="F59" s="26">
        <v>0</v>
      </c>
      <c r="G59" s="26">
        <v>0</v>
      </c>
      <c r="J59" s="39"/>
    </row>
    <row r="60" spans="1:10" ht="25">
      <c r="A60" s="17" t="s">
        <v>304</v>
      </c>
      <c r="B60" s="55" t="s">
        <v>206</v>
      </c>
      <c r="C60" s="50"/>
      <c r="D60" s="26">
        <v>0</v>
      </c>
      <c r="E60" s="26">
        <v>0</v>
      </c>
      <c r="F60" s="26">
        <v>0</v>
      </c>
      <c r="G60" s="26">
        <v>0</v>
      </c>
      <c r="J60" s="39"/>
    </row>
    <row r="61" spans="1:10" ht="25">
      <c r="A61" s="17" t="s">
        <v>305</v>
      </c>
      <c r="B61" s="55" t="s">
        <v>207</v>
      </c>
      <c r="C61" s="50"/>
      <c r="D61" s="26">
        <v>0</v>
      </c>
      <c r="E61" s="26">
        <v>0</v>
      </c>
      <c r="F61" s="26">
        <v>7500000</v>
      </c>
      <c r="G61" s="26">
        <v>7500000</v>
      </c>
      <c r="J61" s="39"/>
    </row>
    <row r="62" spans="1:10" ht="25">
      <c r="A62" s="17" t="s">
        <v>46</v>
      </c>
      <c r="B62" s="55" t="s">
        <v>208</v>
      </c>
      <c r="C62" s="50"/>
      <c r="D62" s="26">
        <v>275000</v>
      </c>
      <c r="E62" s="26">
        <v>275000</v>
      </c>
      <c r="F62" s="26">
        <v>3567070</v>
      </c>
      <c r="G62" s="26">
        <v>3567070</v>
      </c>
      <c r="J62" s="39"/>
    </row>
    <row r="63" spans="1:10" ht="25">
      <c r="A63" s="17" t="s">
        <v>40</v>
      </c>
      <c r="B63" s="55" t="s">
        <v>209</v>
      </c>
      <c r="C63" s="50"/>
      <c r="D63" s="26">
        <v>0</v>
      </c>
      <c r="E63" s="26">
        <v>0</v>
      </c>
      <c r="F63" s="26">
        <v>0</v>
      </c>
      <c r="G63" s="26">
        <v>0</v>
      </c>
      <c r="J63" s="39"/>
    </row>
    <row r="64" spans="1:10" ht="25">
      <c r="A64" s="17" t="s">
        <v>290</v>
      </c>
      <c r="B64" s="55" t="s">
        <v>210</v>
      </c>
      <c r="C64" s="49"/>
      <c r="D64" s="26">
        <v>0</v>
      </c>
      <c r="E64" s="26">
        <v>0</v>
      </c>
      <c r="F64" s="26">
        <v>0</v>
      </c>
      <c r="G64" s="26">
        <v>0</v>
      </c>
      <c r="J64" s="39"/>
    </row>
    <row r="65" spans="1:10" ht="25">
      <c r="A65" s="17" t="s">
        <v>667</v>
      </c>
      <c r="B65" s="55" t="s">
        <v>211</v>
      </c>
      <c r="C65" s="49"/>
      <c r="D65" s="26">
        <v>0</v>
      </c>
      <c r="E65" s="26">
        <v>0</v>
      </c>
      <c r="F65" s="26">
        <v>0</v>
      </c>
      <c r="G65" s="26">
        <v>0</v>
      </c>
      <c r="J65" s="39"/>
    </row>
    <row r="66" spans="1:10" ht="25">
      <c r="A66" s="17" t="s">
        <v>668</v>
      </c>
      <c r="B66" s="55" t="s">
        <v>212</v>
      </c>
      <c r="C66" s="49"/>
      <c r="D66" s="26">
        <v>0</v>
      </c>
      <c r="E66" s="26">
        <v>0</v>
      </c>
      <c r="F66" s="26">
        <v>0</v>
      </c>
      <c r="G66" s="26">
        <v>0</v>
      </c>
      <c r="J66" s="39"/>
    </row>
    <row r="67" spans="1:10" ht="25">
      <c r="A67" s="17" t="s">
        <v>306</v>
      </c>
      <c r="B67" s="55" t="s">
        <v>213</v>
      </c>
      <c r="C67" s="49"/>
      <c r="D67" s="26">
        <v>0</v>
      </c>
      <c r="E67" s="26">
        <v>0</v>
      </c>
      <c r="F67" s="26">
        <v>0</v>
      </c>
      <c r="G67" s="26">
        <v>0</v>
      </c>
      <c r="J67" s="39"/>
    </row>
    <row r="68" spans="1:10" ht="25">
      <c r="A68" s="17" t="s">
        <v>214</v>
      </c>
      <c r="B68" s="55" t="s">
        <v>215</v>
      </c>
      <c r="C68" s="49"/>
      <c r="D68" s="26">
        <v>0</v>
      </c>
      <c r="E68" s="26">
        <v>0</v>
      </c>
      <c r="F68" s="26">
        <v>0</v>
      </c>
      <c r="G68" s="26">
        <v>0</v>
      </c>
      <c r="J68" s="39"/>
    </row>
    <row r="69" spans="1:10" s="39" customFormat="1" ht="37.5">
      <c r="A69" s="44" t="s">
        <v>216</v>
      </c>
      <c r="B69" s="45" t="s">
        <v>217</v>
      </c>
      <c r="C69" s="46"/>
      <c r="D69" s="24">
        <v>32895669377</v>
      </c>
      <c r="E69" s="24">
        <v>32895669377</v>
      </c>
      <c r="F69" s="24">
        <v>11785110274</v>
      </c>
      <c r="G69" s="24">
        <v>11785110274</v>
      </c>
    </row>
    <row r="70" spans="1:10" s="39" customFormat="1" ht="25">
      <c r="A70" s="44" t="s">
        <v>218</v>
      </c>
      <c r="B70" s="45" t="s">
        <v>219</v>
      </c>
      <c r="C70" s="46"/>
      <c r="D70" s="24">
        <v>0</v>
      </c>
      <c r="E70" s="24">
        <v>0</v>
      </c>
      <c r="F70" s="24">
        <v>0</v>
      </c>
      <c r="G70" s="24">
        <v>0</v>
      </c>
    </row>
    <row r="71" spans="1:10" ht="25">
      <c r="A71" s="47" t="s">
        <v>348</v>
      </c>
      <c r="B71" s="51" t="s">
        <v>220</v>
      </c>
      <c r="C71" s="50"/>
      <c r="D71" s="26">
        <v>0</v>
      </c>
      <c r="E71" s="26">
        <v>0</v>
      </c>
      <c r="F71" s="26">
        <v>0</v>
      </c>
      <c r="G71" s="26">
        <v>0</v>
      </c>
      <c r="J71" s="39"/>
    </row>
    <row r="72" spans="1:10" ht="25">
      <c r="A72" s="47" t="s">
        <v>307</v>
      </c>
      <c r="B72" s="51" t="s">
        <v>221</v>
      </c>
      <c r="C72" s="50"/>
      <c r="D72" s="26">
        <v>0</v>
      </c>
      <c r="E72" s="26">
        <v>0</v>
      </c>
      <c r="F72" s="26">
        <v>0</v>
      </c>
      <c r="G72" s="26">
        <v>0</v>
      </c>
      <c r="J72" s="39"/>
    </row>
    <row r="73" spans="1:10" s="39" customFormat="1" ht="37.5">
      <c r="A73" s="44" t="s">
        <v>222</v>
      </c>
      <c r="B73" s="45" t="s">
        <v>223</v>
      </c>
      <c r="C73" s="46"/>
      <c r="D73" s="24">
        <v>32895669377</v>
      </c>
      <c r="E73" s="24">
        <v>32895669377</v>
      </c>
      <c r="F73" s="24">
        <v>11785110274</v>
      </c>
      <c r="G73" s="24">
        <v>11785110274</v>
      </c>
    </row>
    <row r="74" spans="1:10" ht="25">
      <c r="A74" s="52" t="s">
        <v>224</v>
      </c>
      <c r="B74" s="48" t="s">
        <v>225</v>
      </c>
      <c r="C74" s="50"/>
      <c r="D74" s="26">
        <v>8003653159</v>
      </c>
      <c r="E74" s="26">
        <v>8003653159</v>
      </c>
      <c r="F74" s="26">
        <v>5567256014</v>
      </c>
      <c r="G74" s="26">
        <v>5567256014</v>
      </c>
      <c r="J74" s="39"/>
    </row>
    <row r="75" spans="1:10" ht="25">
      <c r="A75" s="52" t="s">
        <v>226</v>
      </c>
      <c r="B75" s="48" t="s">
        <v>227</v>
      </c>
      <c r="C75" s="50"/>
      <c r="D75" s="26">
        <v>24892016218</v>
      </c>
      <c r="E75" s="26">
        <v>24892016218</v>
      </c>
      <c r="F75" s="26">
        <v>6217854260</v>
      </c>
      <c r="G75" s="26">
        <v>6217854260</v>
      </c>
      <c r="J75" s="39"/>
    </row>
    <row r="76" spans="1:10" s="39" customFormat="1" ht="25">
      <c r="A76" s="44" t="s">
        <v>228</v>
      </c>
      <c r="B76" s="45" t="s">
        <v>229</v>
      </c>
      <c r="C76" s="46"/>
      <c r="D76" s="24">
        <v>0</v>
      </c>
      <c r="E76" s="24">
        <v>0</v>
      </c>
      <c r="F76" s="24">
        <v>0</v>
      </c>
      <c r="G76" s="24">
        <v>0</v>
      </c>
    </row>
    <row r="77" spans="1:10" s="39" customFormat="1" ht="37.5">
      <c r="A77" s="44" t="s">
        <v>230</v>
      </c>
      <c r="B77" s="45" t="s">
        <v>231</v>
      </c>
      <c r="C77" s="46"/>
      <c r="D77" s="24">
        <v>32895669377</v>
      </c>
      <c r="E77" s="24">
        <v>32895669377</v>
      </c>
      <c r="F77" s="24">
        <v>11785110274</v>
      </c>
      <c r="G77" s="24">
        <v>11785110274</v>
      </c>
    </row>
    <row r="80" spans="1:10" s="39" customFormat="1" ht="16.899999999999999" customHeight="1">
      <c r="A80" s="163" t="s">
        <v>232</v>
      </c>
      <c r="B80" s="232" t="s">
        <v>233</v>
      </c>
      <c r="C80" s="232"/>
      <c r="D80" s="232"/>
      <c r="E80" s="232"/>
      <c r="F80" s="232"/>
      <c r="G80" s="232"/>
    </row>
    <row r="93" spans="1:7">
      <c r="A93" s="34" t="s">
        <v>588</v>
      </c>
      <c r="B93" s="222" t="s">
        <v>589</v>
      </c>
      <c r="C93" s="222"/>
      <c r="D93" s="222"/>
      <c r="E93" s="222"/>
      <c r="F93" s="222" t="s">
        <v>590</v>
      </c>
      <c r="G93" s="222"/>
    </row>
    <row r="94" spans="1:7" ht="16.899999999999999" customHeight="1">
      <c r="A94" s="165" t="s">
        <v>1195</v>
      </c>
      <c r="B94" s="223" t="s">
        <v>1196</v>
      </c>
      <c r="C94" s="223"/>
      <c r="D94" s="223"/>
      <c r="E94" s="223"/>
      <c r="F94" s="223" t="s">
        <v>1185</v>
      </c>
      <c r="G94" s="223"/>
    </row>
    <row r="95" spans="1:7" ht="16.899999999999999" customHeight="1">
      <c r="A95" s="166" t="s">
        <v>1197</v>
      </c>
      <c r="B95" s="224" t="s">
        <v>1198</v>
      </c>
      <c r="C95" s="224"/>
      <c r="D95" s="224"/>
      <c r="E95" s="224"/>
      <c r="F95" s="224" t="s">
        <v>1187</v>
      </c>
      <c r="G95" s="224"/>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76" zoomScale="98" zoomScaleNormal="100" zoomScaleSheetLayoutView="98" workbookViewId="0">
      <selection activeCell="B81" sqref="B81"/>
    </sheetView>
  </sheetViews>
  <sheetFormatPr defaultColWidth="8.7265625" defaultRowHeight="12.5"/>
  <cols>
    <col min="1" max="1" width="7.1796875" style="14" customWidth="1"/>
    <col min="2" max="2" width="84" style="14" customWidth="1"/>
    <col min="3" max="3" width="10.54296875" style="14" customWidth="1"/>
    <col min="4" max="4" width="15.1796875" style="14" customWidth="1"/>
    <col min="5" max="5" width="28.7265625" style="14" customWidth="1"/>
    <col min="6" max="6" width="28" style="14" bestFit="1" customWidth="1"/>
    <col min="7" max="7" width="8.7265625" style="1"/>
    <col min="8" max="16384" width="8.7265625" style="32"/>
  </cols>
  <sheetData>
    <row r="1" spans="1:6" ht="65.25" customHeight="1">
      <c r="A1" s="217" t="s">
        <v>653</v>
      </c>
      <c r="B1" s="217"/>
      <c r="C1" s="217"/>
      <c r="D1" s="217"/>
      <c r="E1" s="217"/>
      <c r="F1" s="217"/>
    </row>
    <row r="2" spans="1:6" ht="64.5" customHeight="1">
      <c r="A2" s="218" t="s">
        <v>654</v>
      </c>
      <c r="B2" s="218"/>
      <c r="C2" s="218"/>
      <c r="D2" s="218"/>
      <c r="E2" s="218"/>
      <c r="F2" s="218"/>
    </row>
    <row r="3" spans="1:6" ht="31.15" customHeight="1">
      <c r="A3" s="219" t="s">
        <v>234</v>
      </c>
      <c r="B3" s="219"/>
      <c r="C3" s="219"/>
      <c r="D3" s="219"/>
      <c r="E3" s="219"/>
      <c r="F3" s="219"/>
    </row>
    <row r="4" spans="1:6" ht="6" customHeight="1"/>
    <row r="5" spans="1:6" ht="16.899999999999999" customHeight="1">
      <c r="A5" s="220" t="s">
        <v>1175</v>
      </c>
      <c r="B5" s="220"/>
      <c r="C5" s="220"/>
      <c r="D5" s="220"/>
      <c r="E5" s="220"/>
      <c r="F5" s="220"/>
    </row>
    <row r="6" spans="1:6" ht="16.899999999999999" customHeight="1"/>
    <row r="7" spans="1:6" ht="16.899999999999999" customHeight="1">
      <c r="A7" s="161" t="s">
        <v>2</v>
      </c>
      <c r="C7" s="215" t="s">
        <v>1177</v>
      </c>
      <c r="D7" s="215"/>
      <c r="E7" s="215"/>
      <c r="F7" s="215"/>
    </row>
    <row r="8" spans="1:6" ht="16.899999999999999" customHeight="1">
      <c r="A8" s="14" t="s">
        <v>15</v>
      </c>
      <c r="C8" s="233" t="s">
        <v>1178</v>
      </c>
      <c r="D8" s="233"/>
      <c r="E8" s="233"/>
      <c r="F8" s="233"/>
    </row>
    <row r="9" spans="1:6" ht="16.899999999999999" customHeight="1">
      <c r="A9" s="161" t="s">
        <v>3</v>
      </c>
      <c r="C9" s="215" t="s">
        <v>1179</v>
      </c>
      <c r="D9" s="215"/>
      <c r="E9" s="215"/>
      <c r="F9" s="215"/>
    </row>
    <row r="10" spans="1:6" ht="16.899999999999999" customHeight="1">
      <c r="A10" s="14" t="s">
        <v>4</v>
      </c>
      <c r="C10" s="233" t="s">
        <v>1180</v>
      </c>
      <c r="D10" s="233"/>
      <c r="E10" s="233"/>
      <c r="F10" s="233"/>
    </row>
    <row r="11" spans="1:6" ht="16.899999999999999" customHeight="1">
      <c r="A11" s="161" t="s">
        <v>5</v>
      </c>
      <c r="C11" s="215" t="s">
        <v>271</v>
      </c>
      <c r="D11" s="215"/>
      <c r="E11" s="215"/>
      <c r="F11" s="215"/>
    </row>
    <row r="12" spans="1:6" ht="16.899999999999999" customHeight="1">
      <c r="A12" s="14" t="s">
        <v>6</v>
      </c>
      <c r="C12" s="233" t="s">
        <v>1181</v>
      </c>
      <c r="D12" s="233"/>
      <c r="E12" s="233"/>
      <c r="F12" s="233"/>
    </row>
    <row r="13" spans="1:6" ht="16.899999999999999" customHeight="1">
      <c r="A13" s="161" t="s">
        <v>7</v>
      </c>
      <c r="C13" s="215" t="s">
        <v>1182</v>
      </c>
      <c r="D13" s="215"/>
      <c r="E13" s="215"/>
      <c r="F13" s="215"/>
    </row>
    <row r="14" spans="1:6" ht="16.899999999999999" customHeight="1">
      <c r="A14" s="14" t="s">
        <v>8</v>
      </c>
      <c r="C14" s="233" t="s">
        <v>1183</v>
      </c>
      <c r="D14" s="233"/>
      <c r="E14" s="233"/>
      <c r="F14" s="233"/>
    </row>
    <row r="15" spans="1:6" ht="16.899999999999999" customHeight="1"/>
    <row r="16" spans="1:6" ht="46.9" customHeight="1">
      <c r="A16" s="33" t="s">
        <v>235</v>
      </c>
      <c r="B16" s="33" t="s">
        <v>149</v>
      </c>
      <c r="C16" s="33" t="s">
        <v>150</v>
      </c>
      <c r="D16" s="33" t="s">
        <v>151</v>
      </c>
      <c r="E16" s="33" t="s">
        <v>1188</v>
      </c>
      <c r="F16" s="33" t="s">
        <v>1189</v>
      </c>
    </row>
    <row r="17" spans="1:7" ht="25">
      <c r="A17" s="15" t="s">
        <v>16</v>
      </c>
      <c r="B17" s="66" t="s">
        <v>382</v>
      </c>
      <c r="C17" s="10" t="s">
        <v>16</v>
      </c>
      <c r="D17" s="24"/>
      <c r="E17" s="24"/>
      <c r="F17" s="24"/>
    </row>
    <row r="18" spans="1:7" ht="25">
      <c r="A18" s="68" t="s">
        <v>383</v>
      </c>
      <c r="B18" s="69" t="s">
        <v>384</v>
      </c>
      <c r="C18" s="70" t="s">
        <v>385</v>
      </c>
      <c r="D18" s="68"/>
      <c r="E18" s="67">
        <v>35563654642</v>
      </c>
      <c r="F18" s="67">
        <v>7247463139</v>
      </c>
    </row>
    <row r="19" spans="1:7" ht="25">
      <c r="A19" s="68" t="s">
        <v>386</v>
      </c>
      <c r="B19" s="69" t="s">
        <v>387</v>
      </c>
      <c r="C19" s="70" t="s">
        <v>388</v>
      </c>
      <c r="D19" s="68"/>
      <c r="E19" s="67">
        <v>35563654642</v>
      </c>
      <c r="F19" s="67">
        <v>7247463139</v>
      </c>
    </row>
    <row r="20" spans="1:7" s="74" customFormat="1" ht="25">
      <c r="A20" s="68" t="s">
        <v>389</v>
      </c>
      <c r="B20" s="71" t="s">
        <v>390</v>
      </c>
      <c r="C20" s="72" t="s">
        <v>391</v>
      </c>
      <c r="D20" s="68"/>
      <c r="E20" s="67">
        <v>200000</v>
      </c>
      <c r="F20" s="67">
        <v>0</v>
      </c>
      <c r="G20" s="73"/>
    </row>
    <row r="21" spans="1:7" s="74" customFormat="1" ht="25">
      <c r="A21" s="68" t="s">
        <v>389</v>
      </c>
      <c r="B21" s="71" t="s">
        <v>392</v>
      </c>
      <c r="C21" s="72" t="s">
        <v>393</v>
      </c>
      <c r="D21" s="68"/>
      <c r="E21" s="67">
        <v>61384750</v>
      </c>
      <c r="F21" s="67">
        <v>56145252</v>
      </c>
      <c r="G21" s="73"/>
    </row>
    <row r="22" spans="1:7" s="74" customFormat="1" ht="25">
      <c r="A22" s="68" t="s">
        <v>389</v>
      </c>
      <c r="B22" s="71" t="s">
        <v>394</v>
      </c>
      <c r="C22" s="72" t="s">
        <v>395</v>
      </c>
      <c r="D22" s="68"/>
      <c r="E22" s="67">
        <v>35502069892</v>
      </c>
      <c r="F22" s="67">
        <v>7191317887</v>
      </c>
      <c r="G22" s="73"/>
    </row>
    <row r="23" spans="1:7" ht="25">
      <c r="A23" s="68" t="s">
        <v>389</v>
      </c>
      <c r="B23" s="71" t="s">
        <v>21</v>
      </c>
      <c r="C23" s="72" t="s">
        <v>396</v>
      </c>
      <c r="D23" s="68"/>
      <c r="E23" s="67">
        <v>0</v>
      </c>
      <c r="F23" s="67">
        <v>0</v>
      </c>
    </row>
    <row r="24" spans="1:7" ht="25">
      <c r="A24" s="68" t="s">
        <v>397</v>
      </c>
      <c r="B24" s="69" t="s">
        <v>398</v>
      </c>
      <c r="C24" s="70" t="s">
        <v>399</v>
      </c>
      <c r="D24" s="68"/>
      <c r="E24" s="67">
        <v>0</v>
      </c>
      <c r="F24" s="67">
        <v>0</v>
      </c>
    </row>
    <row r="25" spans="1:7" ht="25">
      <c r="A25" s="68" t="s">
        <v>400</v>
      </c>
      <c r="B25" s="69" t="s">
        <v>401</v>
      </c>
      <c r="C25" s="70" t="s">
        <v>402</v>
      </c>
      <c r="D25" s="68"/>
      <c r="E25" s="67">
        <v>316237097800</v>
      </c>
      <c r="F25" s="67">
        <v>311977848250</v>
      </c>
    </row>
    <row r="26" spans="1:7" ht="25">
      <c r="A26" s="68" t="s">
        <v>403</v>
      </c>
      <c r="B26" s="69" t="s">
        <v>404</v>
      </c>
      <c r="C26" s="70" t="s">
        <v>405</v>
      </c>
      <c r="D26" s="68"/>
      <c r="E26" s="67">
        <v>316237097800</v>
      </c>
      <c r="F26" s="67">
        <v>311977848250</v>
      </c>
    </row>
    <row r="27" spans="1:7" ht="25">
      <c r="A27" s="68" t="s">
        <v>389</v>
      </c>
      <c r="B27" s="71" t="s">
        <v>658</v>
      </c>
      <c r="C27" s="72" t="s">
        <v>406</v>
      </c>
      <c r="D27" s="68"/>
      <c r="E27" s="67">
        <v>316237097800</v>
      </c>
      <c r="F27" s="67">
        <v>311977848250</v>
      </c>
    </row>
    <row r="28" spans="1:7" ht="25">
      <c r="A28" s="68" t="s">
        <v>389</v>
      </c>
      <c r="B28" s="71" t="s">
        <v>659</v>
      </c>
      <c r="C28" s="72" t="s">
        <v>407</v>
      </c>
      <c r="D28" s="68"/>
      <c r="E28" s="67">
        <v>0</v>
      </c>
      <c r="F28" s="67">
        <v>0</v>
      </c>
    </row>
    <row r="29" spans="1:7" ht="25">
      <c r="A29" s="68" t="s">
        <v>389</v>
      </c>
      <c r="B29" s="71" t="s">
        <v>408</v>
      </c>
      <c r="C29" s="72" t="s">
        <v>409</v>
      </c>
      <c r="D29" s="68"/>
      <c r="E29" s="67">
        <v>0</v>
      </c>
      <c r="F29" s="67">
        <v>0</v>
      </c>
    </row>
    <row r="30" spans="1:7" ht="25">
      <c r="A30" s="68" t="s">
        <v>389</v>
      </c>
      <c r="B30" s="71" t="s">
        <v>410</v>
      </c>
      <c r="C30" s="72" t="s">
        <v>411</v>
      </c>
      <c r="D30" s="68"/>
      <c r="E30" s="67">
        <v>0</v>
      </c>
      <c r="F30" s="67">
        <v>0</v>
      </c>
    </row>
    <row r="31" spans="1:7" ht="25">
      <c r="A31" s="68" t="s">
        <v>389</v>
      </c>
      <c r="B31" s="71" t="s">
        <v>661</v>
      </c>
      <c r="C31" s="72" t="s">
        <v>412</v>
      </c>
      <c r="D31" s="68"/>
      <c r="E31" s="67">
        <v>0</v>
      </c>
      <c r="F31" s="67">
        <v>0</v>
      </c>
    </row>
    <row r="32" spans="1:7" ht="25">
      <c r="A32" s="68" t="s">
        <v>389</v>
      </c>
      <c r="B32" s="71" t="s">
        <v>369</v>
      </c>
      <c r="C32" s="72" t="s">
        <v>413</v>
      </c>
      <c r="D32" s="68"/>
      <c r="E32" s="67">
        <v>0</v>
      </c>
      <c r="F32" s="67">
        <v>0</v>
      </c>
    </row>
    <row r="33" spans="1:6" ht="25">
      <c r="A33" s="68" t="s">
        <v>389</v>
      </c>
      <c r="B33" s="71" t="s">
        <v>370</v>
      </c>
      <c r="C33" s="72" t="s">
        <v>414</v>
      </c>
      <c r="D33" s="68"/>
      <c r="E33" s="67">
        <v>0</v>
      </c>
      <c r="F33" s="67">
        <v>0</v>
      </c>
    </row>
    <row r="34" spans="1:6" ht="25">
      <c r="A34" s="68" t="s">
        <v>389</v>
      </c>
      <c r="B34" s="71" t="s">
        <v>371</v>
      </c>
      <c r="C34" s="72" t="s">
        <v>415</v>
      </c>
      <c r="D34" s="68"/>
      <c r="E34" s="67">
        <v>0</v>
      </c>
      <c r="F34" s="67">
        <v>0</v>
      </c>
    </row>
    <row r="35" spans="1:6" ht="25">
      <c r="A35" s="68" t="s">
        <v>389</v>
      </c>
      <c r="B35" s="71" t="s">
        <v>416</v>
      </c>
      <c r="C35" s="72" t="s">
        <v>417</v>
      </c>
      <c r="D35" s="68"/>
      <c r="E35" s="67">
        <v>0</v>
      </c>
      <c r="F35" s="67">
        <v>0</v>
      </c>
    </row>
    <row r="36" spans="1:6" ht="25">
      <c r="A36" s="68" t="s">
        <v>389</v>
      </c>
      <c r="B36" s="71" t="s">
        <v>372</v>
      </c>
      <c r="C36" s="72" t="s">
        <v>418</v>
      </c>
      <c r="D36" s="68"/>
      <c r="E36" s="67">
        <v>0</v>
      </c>
      <c r="F36" s="67">
        <v>0</v>
      </c>
    </row>
    <row r="37" spans="1:6" ht="25">
      <c r="A37" s="68" t="s">
        <v>419</v>
      </c>
      <c r="B37" s="69" t="s">
        <v>420</v>
      </c>
      <c r="C37" s="70" t="s">
        <v>421</v>
      </c>
      <c r="D37" s="68"/>
      <c r="E37" s="67">
        <v>0</v>
      </c>
      <c r="F37" s="67">
        <v>0</v>
      </c>
    </row>
    <row r="38" spans="1:6" ht="25">
      <c r="A38" s="68" t="s">
        <v>422</v>
      </c>
      <c r="B38" s="69" t="s">
        <v>423</v>
      </c>
      <c r="C38" s="70" t="s">
        <v>424</v>
      </c>
      <c r="D38" s="68"/>
      <c r="E38" s="67">
        <v>12538865876</v>
      </c>
      <c r="F38" s="67">
        <v>98600000</v>
      </c>
    </row>
    <row r="39" spans="1:6" ht="25">
      <c r="A39" s="68" t="s">
        <v>425</v>
      </c>
      <c r="B39" s="69" t="s">
        <v>426</v>
      </c>
      <c r="C39" s="70" t="s">
        <v>427</v>
      </c>
      <c r="D39" s="68"/>
      <c r="E39" s="67">
        <v>12538865876</v>
      </c>
      <c r="F39" s="67">
        <v>0</v>
      </c>
    </row>
    <row r="40" spans="1:6" ht="25">
      <c r="A40" s="68" t="s">
        <v>389</v>
      </c>
      <c r="B40" s="71" t="s">
        <v>428</v>
      </c>
      <c r="C40" s="72" t="s">
        <v>429</v>
      </c>
      <c r="D40" s="68"/>
      <c r="E40" s="67">
        <v>0</v>
      </c>
      <c r="F40" s="67">
        <v>0</v>
      </c>
    </row>
    <row r="41" spans="1:6" ht="25">
      <c r="A41" s="68" t="s">
        <v>430</v>
      </c>
      <c r="B41" s="69" t="s">
        <v>431</v>
      </c>
      <c r="C41" s="70" t="s">
        <v>432</v>
      </c>
      <c r="D41" s="68"/>
      <c r="E41" s="67">
        <v>0</v>
      </c>
      <c r="F41" s="67">
        <v>98600000</v>
      </c>
    </row>
    <row r="42" spans="1:6" ht="25">
      <c r="A42" s="68" t="s">
        <v>433</v>
      </c>
      <c r="B42" s="69" t="s">
        <v>434</v>
      </c>
      <c r="C42" s="70" t="s">
        <v>435</v>
      </c>
      <c r="D42" s="68"/>
      <c r="E42" s="67">
        <v>0</v>
      </c>
      <c r="F42" s="67">
        <v>0</v>
      </c>
    </row>
    <row r="43" spans="1:6" ht="25">
      <c r="A43" s="68" t="s">
        <v>389</v>
      </c>
      <c r="B43" s="71" t="s">
        <v>373</v>
      </c>
      <c r="C43" s="72" t="s">
        <v>436</v>
      </c>
      <c r="D43" s="68"/>
      <c r="E43" s="67">
        <v>0</v>
      </c>
      <c r="F43" s="67">
        <v>0</v>
      </c>
    </row>
    <row r="44" spans="1:6" ht="25">
      <c r="A44" s="68" t="s">
        <v>389</v>
      </c>
      <c r="B44" s="71" t="s">
        <v>374</v>
      </c>
      <c r="C44" s="72" t="s">
        <v>437</v>
      </c>
      <c r="D44" s="68"/>
      <c r="E44" s="67">
        <v>0</v>
      </c>
      <c r="F44" s="67">
        <v>0</v>
      </c>
    </row>
    <row r="45" spans="1:6" ht="25">
      <c r="A45" s="68" t="s">
        <v>389</v>
      </c>
      <c r="B45" s="71" t="s">
        <v>438</v>
      </c>
      <c r="C45" s="72" t="s">
        <v>439</v>
      </c>
      <c r="D45" s="68"/>
      <c r="E45" s="67">
        <v>0</v>
      </c>
      <c r="F45" s="67">
        <v>0</v>
      </c>
    </row>
    <row r="46" spans="1:6" ht="25">
      <c r="A46" s="68" t="s">
        <v>389</v>
      </c>
      <c r="B46" s="71" t="s">
        <v>440</v>
      </c>
      <c r="C46" s="72" t="s">
        <v>441</v>
      </c>
      <c r="D46" s="68"/>
      <c r="E46" s="67">
        <v>0</v>
      </c>
      <c r="F46" s="67">
        <v>0</v>
      </c>
    </row>
    <row r="47" spans="1:6" ht="25">
      <c r="A47" s="68" t="s">
        <v>389</v>
      </c>
      <c r="B47" s="71" t="s">
        <v>664</v>
      </c>
      <c r="C47" s="72" t="s">
        <v>442</v>
      </c>
      <c r="D47" s="68"/>
      <c r="E47" s="67">
        <v>0</v>
      </c>
      <c r="F47" s="67">
        <v>0</v>
      </c>
    </row>
    <row r="48" spans="1:6" ht="25">
      <c r="A48" s="68" t="s">
        <v>389</v>
      </c>
      <c r="B48" s="69" t="s">
        <v>443</v>
      </c>
      <c r="C48" s="70" t="s">
        <v>444</v>
      </c>
      <c r="D48" s="68"/>
      <c r="E48" s="67">
        <v>0</v>
      </c>
      <c r="F48" s="67">
        <v>0</v>
      </c>
    </row>
    <row r="49" spans="1:7" ht="25">
      <c r="A49" s="68" t="s">
        <v>445</v>
      </c>
      <c r="B49" s="69" t="s">
        <v>446</v>
      </c>
      <c r="C49" s="70" t="s">
        <v>447</v>
      </c>
      <c r="D49" s="68"/>
      <c r="E49" s="67">
        <v>0</v>
      </c>
      <c r="F49" s="67">
        <v>98600000</v>
      </c>
    </row>
    <row r="50" spans="1:7" ht="25">
      <c r="A50" s="68" t="s">
        <v>389</v>
      </c>
      <c r="B50" s="71" t="s">
        <v>448</v>
      </c>
      <c r="C50" s="72" t="s">
        <v>449</v>
      </c>
      <c r="D50" s="68"/>
      <c r="E50" s="67">
        <v>0</v>
      </c>
      <c r="F50" s="67">
        <v>98600000</v>
      </c>
    </row>
    <row r="51" spans="1:7" ht="25">
      <c r="A51" s="68" t="s">
        <v>389</v>
      </c>
      <c r="B51" s="71" t="s">
        <v>450</v>
      </c>
      <c r="C51" s="72" t="s">
        <v>451</v>
      </c>
      <c r="D51" s="68"/>
      <c r="E51" s="67">
        <v>0</v>
      </c>
      <c r="F51" s="67">
        <v>0</v>
      </c>
    </row>
    <row r="52" spans="1:7" ht="25">
      <c r="A52" s="68" t="s">
        <v>389</v>
      </c>
      <c r="B52" s="71" t="s">
        <v>452</v>
      </c>
      <c r="C52" s="72" t="s">
        <v>453</v>
      </c>
      <c r="D52" s="68"/>
      <c r="E52" s="67">
        <v>0</v>
      </c>
      <c r="F52" s="67">
        <v>0</v>
      </c>
    </row>
    <row r="53" spans="1:7" ht="25">
      <c r="A53" s="68" t="s">
        <v>389</v>
      </c>
      <c r="B53" s="71" t="s">
        <v>454</v>
      </c>
      <c r="C53" s="72" t="s">
        <v>455</v>
      </c>
      <c r="D53" s="68"/>
      <c r="E53" s="67">
        <v>0</v>
      </c>
      <c r="F53" s="67">
        <v>0</v>
      </c>
    </row>
    <row r="54" spans="1:7" ht="25">
      <c r="A54" s="68" t="s">
        <v>389</v>
      </c>
      <c r="B54" s="71" t="s">
        <v>665</v>
      </c>
      <c r="C54" s="72" t="s">
        <v>456</v>
      </c>
      <c r="D54" s="68"/>
      <c r="E54" s="67">
        <v>0</v>
      </c>
      <c r="F54" s="67">
        <v>0</v>
      </c>
    </row>
    <row r="55" spans="1:7" ht="25">
      <c r="A55" s="68" t="s">
        <v>389</v>
      </c>
      <c r="B55" s="71" t="s">
        <v>457</v>
      </c>
      <c r="C55" s="72" t="s">
        <v>458</v>
      </c>
      <c r="D55" s="68"/>
      <c r="E55" s="67">
        <v>0</v>
      </c>
      <c r="F55" s="67">
        <v>0</v>
      </c>
    </row>
    <row r="56" spans="1:7" ht="25">
      <c r="A56" s="68" t="s">
        <v>459</v>
      </c>
      <c r="B56" s="69" t="s">
        <v>460</v>
      </c>
      <c r="C56" s="70" t="s">
        <v>461</v>
      </c>
      <c r="D56" s="68"/>
      <c r="E56" s="67">
        <v>0</v>
      </c>
      <c r="F56" s="67">
        <v>0</v>
      </c>
    </row>
    <row r="57" spans="1:7" s="74" customFormat="1" ht="25">
      <c r="A57" s="68" t="s">
        <v>389</v>
      </c>
      <c r="B57" s="71" t="s">
        <v>462</v>
      </c>
      <c r="C57" s="72" t="s">
        <v>463</v>
      </c>
      <c r="D57" s="68"/>
      <c r="E57" s="67">
        <v>0</v>
      </c>
      <c r="F57" s="67">
        <v>0</v>
      </c>
      <c r="G57" s="73"/>
    </row>
    <row r="58" spans="1:7" ht="25">
      <c r="A58" s="68" t="s">
        <v>389</v>
      </c>
      <c r="B58" s="71" t="s">
        <v>464</v>
      </c>
      <c r="C58" s="72" t="s">
        <v>465</v>
      </c>
      <c r="D58" s="68"/>
      <c r="E58" s="67">
        <v>0</v>
      </c>
      <c r="F58" s="67">
        <v>0</v>
      </c>
    </row>
    <row r="59" spans="1:7" ht="25">
      <c r="A59" s="68" t="s">
        <v>389</v>
      </c>
      <c r="B59" s="71" t="s">
        <v>466</v>
      </c>
      <c r="C59" s="72" t="s">
        <v>467</v>
      </c>
      <c r="D59" s="68"/>
      <c r="E59" s="67">
        <v>0</v>
      </c>
      <c r="F59" s="67">
        <v>0</v>
      </c>
    </row>
    <row r="60" spans="1:7" ht="25">
      <c r="A60" s="68" t="s">
        <v>468</v>
      </c>
      <c r="B60" s="69" t="s">
        <v>469</v>
      </c>
      <c r="C60" s="70" t="s">
        <v>470</v>
      </c>
      <c r="D60" s="68"/>
      <c r="E60" s="67">
        <v>0</v>
      </c>
      <c r="F60" s="67">
        <v>0</v>
      </c>
    </row>
    <row r="61" spans="1:7" ht="25">
      <c r="A61" s="15" t="s">
        <v>389</v>
      </c>
      <c r="B61" s="66" t="s">
        <v>375</v>
      </c>
      <c r="C61" s="10" t="s">
        <v>471</v>
      </c>
      <c r="D61" s="24"/>
      <c r="E61" s="24">
        <v>364339618318</v>
      </c>
      <c r="F61" s="24">
        <v>319323911389</v>
      </c>
    </row>
    <row r="62" spans="1:7" ht="25">
      <c r="A62" s="15" t="s">
        <v>22</v>
      </c>
      <c r="B62" s="66" t="s">
        <v>472</v>
      </c>
      <c r="C62" s="10" t="s">
        <v>22</v>
      </c>
      <c r="D62" s="24"/>
      <c r="E62" s="24"/>
      <c r="F62" s="24"/>
    </row>
    <row r="63" spans="1:7" ht="25">
      <c r="A63" s="68" t="s">
        <v>383</v>
      </c>
      <c r="B63" s="69" t="s">
        <v>473</v>
      </c>
      <c r="C63" s="70" t="s">
        <v>474</v>
      </c>
      <c r="D63" s="68"/>
      <c r="E63" s="67">
        <v>0</v>
      </c>
      <c r="F63" s="67">
        <v>0</v>
      </c>
    </row>
    <row r="64" spans="1:7" ht="25">
      <c r="A64" s="68" t="s">
        <v>389</v>
      </c>
      <c r="B64" s="71" t="s">
        <v>475</v>
      </c>
      <c r="C64" s="72" t="s">
        <v>476</v>
      </c>
      <c r="D64" s="68"/>
      <c r="E64" s="67">
        <v>0</v>
      </c>
      <c r="F64" s="67">
        <v>0</v>
      </c>
    </row>
    <row r="65" spans="1:6" ht="25">
      <c r="A65" s="68" t="s">
        <v>389</v>
      </c>
      <c r="B65" s="71" t="s">
        <v>477</v>
      </c>
      <c r="C65" s="72" t="s">
        <v>478</v>
      </c>
      <c r="D65" s="68"/>
      <c r="E65" s="67">
        <v>0</v>
      </c>
      <c r="F65" s="67">
        <v>0</v>
      </c>
    </row>
    <row r="66" spans="1:6" ht="25">
      <c r="A66" s="68" t="s">
        <v>400</v>
      </c>
      <c r="B66" s="69" t="s">
        <v>479</v>
      </c>
      <c r="C66" s="70" t="s">
        <v>480</v>
      </c>
      <c r="D66" s="68"/>
      <c r="E66" s="67">
        <v>13682967624</v>
      </c>
      <c r="F66" s="67">
        <v>0</v>
      </c>
    </row>
    <row r="67" spans="1:6" ht="25">
      <c r="A67" s="68" t="s">
        <v>422</v>
      </c>
      <c r="B67" s="69" t="s">
        <v>481</v>
      </c>
      <c r="C67" s="70" t="s">
        <v>482</v>
      </c>
      <c r="D67" s="68"/>
      <c r="E67" s="67">
        <v>81759464</v>
      </c>
      <c r="F67" s="67">
        <v>28889560</v>
      </c>
    </row>
    <row r="68" spans="1:6" ht="25">
      <c r="A68" s="68" t="s">
        <v>389</v>
      </c>
      <c r="B68" s="71" t="s">
        <v>483</v>
      </c>
      <c r="C68" s="72" t="s">
        <v>484</v>
      </c>
      <c r="D68" s="68"/>
      <c r="E68" s="67">
        <v>0</v>
      </c>
      <c r="F68" s="67">
        <v>0</v>
      </c>
    </row>
    <row r="69" spans="1:6" ht="25">
      <c r="A69" s="68" t="s">
        <v>389</v>
      </c>
      <c r="B69" s="71" t="s">
        <v>485</v>
      </c>
      <c r="C69" s="72" t="s">
        <v>486</v>
      </c>
      <c r="D69" s="68"/>
      <c r="E69" s="67">
        <v>81759464</v>
      </c>
      <c r="F69" s="67">
        <v>28889560</v>
      </c>
    </row>
    <row r="70" spans="1:6" ht="25">
      <c r="A70" s="68" t="s">
        <v>487</v>
      </c>
      <c r="B70" s="69" t="s">
        <v>488</v>
      </c>
      <c r="C70" s="70" t="s">
        <v>489</v>
      </c>
      <c r="D70" s="68"/>
      <c r="E70" s="67">
        <v>19986165</v>
      </c>
      <c r="F70" s="67">
        <v>11250641</v>
      </c>
    </row>
    <row r="71" spans="1:6" ht="25">
      <c r="A71" s="68" t="s">
        <v>490</v>
      </c>
      <c r="B71" s="69" t="s">
        <v>491</v>
      </c>
      <c r="C71" s="70" t="s">
        <v>492</v>
      </c>
      <c r="D71" s="68"/>
      <c r="E71" s="67">
        <v>0</v>
      </c>
      <c r="F71" s="67">
        <v>0</v>
      </c>
    </row>
    <row r="72" spans="1:6" ht="25">
      <c r="A72" s="68" t="s">
        <v>493</v>
      </c>
      <c r="B72" s="69" t="s">
        <v>494</v>
      </c>
      <c r="C72" s="70" t="s">
        <v>495</v>
      </c>
      <c r="D72" s="68"/>
      <c r="E72" s="67">
        <v>128134800</v>
      </c>
      <c r="F72" s="67">
        <v>128134800</v>
      </c>
    </row>
    <row r="73" spans="1:6" ht="25">
      <c r="A73" s="68" t="s">
        <v>389</v>
      </c>
      <c r="B73" s="71" t="s">
        <v>378</v>
      </c>
      <c r="C73" s="72" t="s">
        <v>496</v>
      </c>
      <c r="D73" s="68"/>
      <c r="E73" s="67">
        <v>0</v>
      </c>
      <c r="F73" s="67">
        <v>0</v>
      </c>
    </row>
    <row r="74" spans="1:6" ht="25">
      <c r="A74" s="68" t="s">
        <v>389</v>
      </c>
      <c r="B74" s="71" t="s">
        <v>497</v>
      </c>
      <c r="C74" s="72" t="s">
        <v>498</v>
      </c>
      <c r="D74" s="68"/>
      <c r="E74" s="67">
        <v>0</v>
      </c>
      <c r="F74" s="67">
        <v>0</v>
      </c>
    </row>
    <row r="75" spans="1:6" ht="25">
      <c r="A75" s="68" t="s">
        <v>389</v>
      </c>
      <c r="B75" s="71" t="s">
        <v>499</v>
      </c>
      <c r="C75" s="72" t="s">
        <v>500</v>
      </c>
      <c r="D75" s="68"/>
      <c r="E75" s="67">
        <v>0</v>
      </c>
      <c r="F75" s="67">
        <v>0</v>
      </c>
    </row>
    <row r="76" spans="1:6" ht="25">
      <c r="A76" s="68" t="s">
        <v>389</v>
      </c>
      <c r="B76" s="71" t="s">
        <v>501</v>
      </c>
      <c r="C76" s="72" t="s">
        <v>502</v>
      </c>
      <c r="D76" s="68"/>
      <c r="E76" s="67">
        <v>38134800</v>
      </c>
      <c r="F76" s="67">
        <v>38134800</v>
      </c>
    </row>
    <row r="77" spans="1:6" ht="25">
      <c r="A77" s="68" t="s">
        <v>389</v>
      </c>
      <c r="B77" s="71" t="s">
        <v>503</v>
      </c>
      <c r="C77" s="72" t="s">
        <v>504</v>
      </c>
      <c r="D77" s="68"/>
      <c r="E77" s="67">
        <v>0</v>
      </c>
      <c r="F77" s="67">
        <v>0</v>
      </c>
    </row>
    <row r="78" spans="1:6" ht="25">
      <c r="A78" s="68" t="s">
        <v>389</v>
      </c>
      <c r="B78" s="71" t="s">
        <v>505</v>
      </c>
      <c r="C78" s="72" t="s">
        <v>506</v>
      </c>
      <c r="D78" s="68"/>
      <c r="E78" s="67">
        <v>0</v>
      </c>
      <c r="F78" s="67">
        <v>0</v>
      </c>
    </row>
    <row r="79" spans="1:6" ht="25">
      <c r="A79" s="68" t="s">
        <v>389</v>
      </c>
      <c r="B79" s="71" t="s">
        <v>507</v>
      </c>
      <c r="C79" s="72" t="s">
        <v>508</v>
      </c>
      <c r="D79" s="68"/>
      <c r="E79" s="67">
        <v>90000000</v>
      </c>
      <c r="F79" s="67">
        <v>90000000</v>
      </c>
    </row>
    <row r="80" spans="1:6" ht="25">
      <c r="A80" s="68" t="s">
        <v>389</v>
      </c>
      <c r="B80" s="71" t="s">
        <v>509</v>
      </c>
      <c r="C80" s="72" t="s">
        <v>510</v>
      </c>
      <c r="D80" s="68"/>
      <c r="E80" s="67">
        <v>0</v>
      </c>
      <c r="F80" s="67">
        <v>0</v>
      </c>
    </row>
    <row r="81" spans="1:6" ht="25">
      <c r="A81" s="68" t="s">
        <v>389</v>
      </c>
      <c r="B81" s="71" t="s">
        <v>511</v>
      </c>
      <c r="C81" s="72" t="s">
        <v>512</v>
      </c>
      <c r="D81" s="68"/>
      <c r="E81" s="67">
        <v>0</v>
      </c>
      <c r="F81" s="67">
        <v>0</v>
      </c>
    </row>
    <row r="82" spans="1:6" ht="25">
      <c r="A82" s="68" t="s">
        <v>513</v>
      </c>
      <c r="B82" s="69" t="s">
        <v>514</v>
      </c>
      <c r="C82" s="70" t="s">
        <v>515</v>
      </c>
      <c r="D82" s="68"/>
      <c r="E82" s="67">
        <v>704183507</v>
      </c>
      <c r="F82" s="67">
        <v>309884468</v>
      </c>
    </row>
    <row r="83" spans="1:6" ht="25">
      <c r="A83" s="68" t="s">
        <v>389</v>
      </c>
      <c r="B83" s="71" t="s">
        <v>376</v>
      </c>
      <c r="C83" s="72" t="s">
        <v>516</v>
      </c>
      <c r="D83" s="68"/>
      <c r="E83" s="67">
        <v>704183507</v>
      </c>
      <c r="F83" s="67">
        <v>309884468</v>
      </c>
    </row>
    <row r="84" spans="1:6" ht="25">
      <c r="A84" s="68" t="s">
        <v>389</v>
      </c>
      <c r="B84" s="71" t="s">
        <v>377</v>
      </c>
      <c r="C84" s="72" t="s">
        <v>517</v>
      </c>
      <c r="D84" s="68"/>
      <c r="E84" s="67">
        <v>0</v>
      </c>
      <c r="F84" s="67">
        <v>0</v>
      </c>
    </row>
    <row r="85" spans="1:6" ht="25">
      <c r="A85" s="68" t="s">
        <v>518</v>
      </c>
      <c r="B85" s="69" t="s">
        <v>519</v>
      </c>
      <c r="C85" s="70" t="s">
        <v>520</v>
      </c>
      <c r="D85" s="68"/>
      <c r="E85" s="67">
        <v>728179486</v>
      </c>
      <c r="F85" s="67">
        <v>596296222</v>
      </c>
    </row>
    <row r="86" spans="1:6" ht="25">
      <c r="A86" s="68" t="s">
        <v>521</v>
      </c>
      <c r="B86" s="69" t="s">
        <v>522</v>
      </c>
      <c r="C86" s="70" t="s">
        <v>523</v>
      </c>
      <c r="D86" s="68"/>
      <c r="E86" s="67">
        <v>448400405</v>
      </c>
      <c r="F86" s="67">
        <v>424714547</v>
      </c>
    </row>
    <row r="87" spans="1:6" ht="25">
      <c r="A87" s="68" t="s">
        <v>389</v>
      </c>
      <c r="B87" s="71" t="s">
        <v>524</v>
      </c>
      <c r="C87" s="72" t="s">
        <v>525</v>
      </c>
      <c r="D87" s="68"/>
      <c r="E87" s="67">
        <v>340032391</v>
      </c>
      <c r="F87" s="67">
        <v>318301967</v>
      </c>
    </row>
    <row r="88" spans="1:6" ht="25">
      <c r="A88" s="68" t="s">
        <v>389</v>
      </c>
      <c r="B88" s="71" t="s">
        <v>526</v>
      </c>
      <c r="C88" s="72" t="s">
        <v>527</v>
      </c>
      <c r="D88" s="68"/>
      <c r="E88" s="67">
        <v>17618014</v>
      </c>
      <c r="F88" s="67">
        <v>15662580</v>
      </c>
    </row>
    <row r="89" spans="1:6" ht="25">
      <c r="A89" s="68" t="s">
        <v>389</v>
      </c>
      <c r="B89" s="71" t="s">
        <v>23</v>
      </c>
      <c r="C89" s="72" t="s">
        <v>528</v>
      </c>
      <c r="D89" s="68"/>
      <c r="E89" s="67">
        <v>14168014</v>
      </c>
      <c r="F89" s="67">
        <v>13262580</v>
      </c>
    </row>
    <row r="90" spans="1:6" ht="25">
      <c r="A90" s="68" t="s">
        <v>389</v>
      </c>
      <c r="B90" s="71" t="s">
        <v>35</v>
      </c>
      <c r="C90" s="72" t="s">
        <v>529</v>
      </c>
      <c r="D90" s="68"/>
      <c r="E90" s="67">
        <v>3450000</v>
      </c>
      <c r="F90" s="67">
        <v>2400000</v>
      </c>
    </row>
    <row r="91" spans="1:6" ht="25">
      <c r="A91" s="68" t="s">
        <v>389</v>
      </c>
      <c r="B91" s="71" t="s">
        <v>666</v>
      </c>
      <c r="C91" s="72" t="s">
        <v>530</v>
      </c>
      <c r="D91" s="68"/>
      <c r="E91" s="67">
        <v>0</v>
      </c>
      <c r="F91" s="67">
        <v>0</v>
      </c>
    </row>
    <row r="92" spans="1:6" ht="25">
      <c r="A92" s="68" t="s">
        <v>389</v>
      </c>
      <c r="B92" s="71" t="s">
        <v>531</v>
      </c>
      <c r="C92" s="72" t="s">
        <v>532</v>
      </c>
      <c r="D92" s="68"/>
      <c r="E92" s="67">
        <v>59400000</v>
      </c>
      <c r="F92" s="67">
        <v>59400000</v>
      </c>
    </row>
    <row r="93" spans="1:6" ht="25">
      <c r="A93" s="68" t="s">
        <v>389</v>
      </c>
      <c r="B93" s="71" t="s">
        <v>533</v>
      </c>
      <c r="C93" s="72" t="s">
        <v>534</v>
      </c>
      <c r="D93" s="68"/>
      <c r="E93" s="67">
        <v>18150000</v>
      </c>
      <c r="F93" s="67">
        <v>18150000</v>
      </c>
    </row>
    <row r="94" spans="1:6" ht="25">
      <c r="A94" s="68" t="s">
        <v>389</v>
      </c>
      <c r="B94" s="71" t="s">
        <v>535</v>
      </c>
      <c r="C94" s="72" t="s">
        <v>536</v>
      </c>
      <c r="D94" s="68"/>
      <c r="E94" s="67">
        <v>13200000</v>
      </c>
      <c r="F94" s="67">
        <v>13200000</v>
      </c>
    </row>
    <row r="95" spans="1:6" ht="25">
      <c r="A95" s="68" t="s">
        <v>389</v>
      </c>
      <c r="B95" s="71" t="s">
        <v>537</v>
      </c>
      <c r="C95" s="72" t="s">
        <v>538</v>
      </c>
      <c r="D95" s="68"/>
      <c r="E95" s="67">
        <v>0</v>
      </c>
      <c r="F95" s="67">
        <v>0</v>
      </c>
    </row>
    <row r="96" spans="1:6" ht="25">
      <c r="A96" s="68" t="s">
        <v>389</v>
      </c>
      <c r="B96" s="71" t="s">
        <v>539</v>
      </c>
      <c r="C96" s="72" t="s">
        <v>540</v>
      </c>
      <c r="D96" s="68"/>
      <c r="E96" s="67">
        <v>0</v>
      </c>
      <c r="F96" s="67">
        <v>0</v>
      </c>
    </row>
    <row r="97" spans="1:6" ht="25">
      <c r="A97" s="68" t="s">
        <v>164</v>
      </c>
      <c r="B97" s="69" t="s">
        <v>541</v>
      </c>
      <c r="C97" s="70" t="s">
        <v>542</v>
      </c>
      <c r="D97" s="68"/>
      <c r="E97" s="67">
        <v>0</v>
      </c>
      <c r="F97" s="67">
        <v>0</v>
      </c>
    </row>
    <row r="98" spans="1:6" ht="25">
      <c r="A98" s="68" t="s">
        <v>389</v>
      </c>
      <c r="B98" s="71" t="s">
        <v>380</v>
      </c>
      <c r="C98" s="72" t="s">
        <v>543</v>
      </c>
      <c r="D98" s="68"/>
      <c r="E98" s="67">
        <v>0</v>
      </c>
      <c r="F98" s="67">
        <v>0</v>
      </c>
    </row>
    <row r="99" spans="1:6" ht="25">
      <c r="A99" s="68" t="s">
        <v>389</v>
      </c>
      <c r="B99" s="71" t="s">
        <v>381</v>
      </c>
      <c r="C99" s="72" t="s">
        <v>544</v>
      </c>
      <c r="D99" s="68"/>
      <c r="E99" s="67">
        <v>0</v>
      </c>
      <c r="F99" s="67">
        <v>0</v>
      </c>
    </row>
    <row r="100" spans="1:6" ht="25">
      <c r="A100" s="68" t="s">
        <v>389</v>
      </c>
      <c r="B100" s="71" t="s">
        <v>545</v>
      </c>
      <c r="C100" s="72" t="s">
        <v>546</v>
      </c>
      <c r="D100" s="68"/>
      <c r="E100" s="67">
        <v>0</v>
      </c>
      <c r="F100" s="67">
        <v>0</v>
      </c>
    </row>
    <row r="101" spans="1:6" ht="25">
      <c r="A101" s="68" t="s">
        <v>389</v>
      </c>
      <c r="B101" s="71" t="s">
        <v>547</v>
      </c>
      <c r="C101" s="72" t="s">
        <v>548</v>
      </c>
      <c r="D101" s="68"/>
      <c r="E101" s="67">
        <v>0</v>
      </c>
      <c r="F101" s="67">
        <v>0</v>
      </c>
    </row>
    <row r="102" spans="1:6" ht="25">
      <c r="A102" s="68" t="s">
        <v>389</v>
      </c>
      <c r="B102" s="71" t="s">
        <v>379</v>
      </c>
      <c r="C102" s="72" t="s">
        <v>549</v>
      </c>
      <c r="D102" s="68"/>
      <c r="E102" s="67">
        <v>0</v>
      </c>
      <c r="F102" s="67">
        <v>0</v>
      </c>
    </row>
    <row r="103" spans="1:6" ht="25">
      <c r="A103" s="15" t="s">
        <v>389</v>
      </c>
      <c r="B103" s="66" t="s">
        <v>550</v>
      </c>
      <c r="C103" s="10" t="s">
        <v>551</v>
      </c>
      <c r="D103" s="24"/>
      <c r="E103" s="24">
        <v>15793611451</v>
      </c>
      <c r="F103" s="24">
        <v>1499170238</v>
      </c>
    </row>
    <row r="104" spans="1:6" ht="37.5">
      <c r="A104" s="15" t="s">
        <v>26</v>
      </c>
      <c r="B104" s="66" t="s">
        <v>552</v>
      </c>
      <c r="C104" s="10" t="s">
        <v>553</v>
      </c>
      <c r="D104" s="24"/>
      <c r="E104" s="24">
        <v>348546006867</v>
      </c>
      <c r="F104" s="24">
        <v>317824741151</v>
      </c>
    </row>
    <row r="105" spans="1:6" ht="25">
      <c r="A105" s="68" t="s">
        <v>383</v>
      </c>
      <c r="B105" s="69" t="s">
        <v>554</v>
      </c>
      <c r="C105" s="70" t="s">
        <v>555</v>
      </c>
      <c r="D105" s="68"/>
      <c r="E105" s="67">
        <v>195550533200</v>
      </c>
      <c r="F105" s="67">
        <v>197188235400</v>
      </c>
    </row>
    <row r="106" spans="1:6" ht="25">
      <c r="A106" s="68" t="s">
        <v>386</v>
      </c>
      <c r="B106" s="69" t="s">
        <v>556</v>
      </c>
      <c r="C106" s="70" t="s">
        <v>557</v>
      </c>
      <c r="D106" s="68"/>
      <c r="E106" s="67">
        <v>1289174956300</v>
      </c>
      <c r="F106" s="67">
        <v>1259525452800</v>
      </c>
    </row>
    <row r="107" spans="1:6" ht="25">
      <c r="A107" s="68" t="s">
        <v>397</v>
      </c>
      <c r="B107" s="69" t="s">
        <v>558</v>
      </c>
      <c r="C107" s="70" t="s">
        <v>559</v>
      </c>
      <c r="D107" s="68"/>
      <c r="E107" s="67">
        <v>-1093624423100</v>
      </c>
      <c r="F107" s="67">
        <v>-1062337217400</v>
      </c>
    </row>
    <row r="108" spans="1:6" ht="25">
      <c r="A108" s="68" t="s">
        <v>400</v>
      </c>
      <c r="B108" s="69" t="s">
        <v>560</v>
      </c>
      <c r="C108" s="70" t="s">
        <v>561</v>
      </c>
      <c r="D108" s="68"/>
      <c r="E108" s="67">
        <v>207465294735</v>
      </c>
      <c r="F108" s="67">
        <v>208001996196</v>
      </c>
    </row>
    <row r="109" spans="1:6" ht="25">
      <c r="A109" s="68" t="s">
        <v>422</v>
      </c>
      <c r="B109" s="69" t="s">
        <v>562</v>
      </c>
      <c r="C109" s="70" t="s">
        <v>563</v>
      </c>
      <c r="D109" s="68"/>
      <c r="E109" s="67">
        <v>-54469821068</v>
      </c>
      <c r="F109" s="67">
        <v>-87365490445</v>
      </c>
    </row>
    <row r="110" spans="1:6" ht="25">
      <c r="A110" s="68" t="s">
        <v>425</v>
      </c>
      <c r="B110" s="69" t="s">
        <v>564</v>
      </c>
      <c r="C110" s="70" t="s">
        <v>565</v>
      </c>
      <c r="D110" s="68"/>
      <c r="E110" s="67">
        <v>-87365490445</v>
      </c>
      <c r="F110" s="67">
        <v>-79961231878</v>
      </c>
    </row>
    <row r="111" spans="1:6" ht="25">
      <c r="A111" s="68" t="s">
        <v>430</v>
      </c>
      <c r="B111" s="69" t="s">
        <v>566</v>
      </c>
      <c r="C111" s="70" t="s">
        <v>567</v>
      </c>
      <c r="D111" s="68"/>
      <c r="E111" s="67">
        <v>32895669377</v>
      </c>
      <c r="F111" s="67">
        <v>-7404258567</v>
      </c>
    </row>
    <row r="112" spans="1:6" ht="25">
      <c r="A112" s="15" t="s">
        <v>27</v>
      </c>
      <c r="B112" s="66" t="s">
        <v>568</v>
      </c>
      <c r="C112" s="10" t="s">
        <v>569</v>
      </c>
      <c r="D112" s="24"/>
      <c r="E112" s="78">
        <v>17823.830000000002</v>
      </c>
      <c r="F112" s="78">
        <v>16117.83</v>
      </c>
    </row>
    <row r="113" spans="1:7" ht="25">
      <c r="A113" s="15" t="s">
        <v>28</v>
      </c>
      <c r="B113" s="66" t="s">
        <v>570</v>
      </c>
      <c r="C113" s="10" t="s">
        <v>571</v>
      </c>
      <c r="D113" s="24"/>
      <c r="E113" s="24">
        <v>0</v>
      </c>
      <c r="F113" s="24">
        <v>0</v>
      </c>
    </row>
    <row r="114" spans="1:7" ht="25">
      <c r="A114" s="68" t="s">
        <v>383</v>
      </c>
      <c r="B114" s="69" t="s">
        <v>572</v>
      </c>
      <c r="C114" s="70" t="s">
        <v>573</v>
      </c>
      <c r="D114" s="68"/>
      <c r="E114" s="67">
        <v>0</v>
      </c>
      <c r="F114" s="67">
        <v>0</v>
      </c>
    </row>
    <row r="115" spans="1:7" ht="25">
      <c r="A115" s="68" t="s">
        <v>400</v>
      </c>
      <c r="B115" s="69" t="s">
        <v>574</v>
      </c>
      <c r="C115" s="70" t="s">
        <v>575</v>
      </c>
      <c r="D115" s="68"/>
      <c r="E115" s="67">
        <v>0</v>
      </c>
      <c r="F115" s="67">
        <v>0</v>
      </c>
    </row>
    <row r="116" spans="1:7" ht="25">
      <c r="A116" s="15" t="s">
        <v>29</v>
      </c>
      <c r="B116" s="66" t="s">
        <v>576</v>
      </c>
      <c r="C116" s="10" t="s">
        <v>29</v>
      </c>
      <c r="D116" s="24"/>
      <c r="E116" s="24"/>
      <c r="F116" s="24"/>
    </row>
    <row r="117" spans="1:7" ht="25">
      <c r="A117" s="68" t="s">
        <v>383</v>
      </c>
      <c r="B117" s="69" t="s">
        <v>577</v>
      </c>
      <c r="C117" s="70" t="s">
        <v>578</v>
      </c>
      <c r="D117" s="68"/>
      <c r="E117" s="67">
        <v>0</v>
      </c>
      <c r="F117" s="67">
        <v>0</v>
      </c>
    </row>
    <row r="118" spans="1:7" ht="25">
      <c r="A118" s="68" t="s">
        <v>400</v>
      </c>
      <c r="B118" s="69" t="s">
        <v>579</v>
      </c>
      <c r="C118" s="70" t="s">
        <v>580</v>
      </c>
      <c r="D118" s="68"/>
      <c r="E118" s="67">
        <v>0</v>
      </c>
      <c r="F118" s="67">
        <v>0</v>
      </c>
    </row>
    <row r="119" spans="1:7" ht="25">
      <c r="A119" s="68" t="s">
        <v>422</v>
      </c>
      <c r="B119" s="69" t="s">
        <v>581</v>
      </c>
      <c r="C119" s="70" t="s">
        <v>582</v>
      </c>
      <c r="D119" s="68"/>
      <c r="E119" s="67">
        <v>0</v>
      </c>
      <c r="F119" s="67">
        <v>0</v>
      </c>
    </row>
    <row r="120" spans="1:7" ht="25">
      <c r="A120" s="75" t="s">
        <v>487</v>
      </c>
      <c r="B120" s="76" t="s">
        <v>583</v>
      </c>
      <c r="C120" s="70" t="s">
        <v>584</v>
      </c>
      <c r="D120" s="75"/>
      <c r="E120" s="77">
        <v>19555053.32</v>
      </c>
      <c r="F120" s="77">
        <v>19718823.539999999</v>
      </c>
    </row>
    <row r="121" spans="1:7" s="39" customFormat="1" ht="13">
      <c r="A121" s="14"/>
      <c r="B121" s="14"/>
      <c r="C121" s="14"/>
      <c r="D121" s="14"/>
      <c r="E121" s="14"/>
      <c r="F121" s="14"/>
      <c r="G121" s="2"/>
    </row>
    <row r="123" spans="1:7" ht="16.899999999999999" customHeight="1">
      <c r="A123" s="232" t="s">
        <v>232</v>
      </c>
      <c r="B123" s="232"/>
      <c r="C123" s="232" t="s">
        <v>233</v>
      </c>
      <c r="D123" s="232"/>
      <c r="E123" s="232"/>
      <c r="F123" s="232"/>
    </row>
    <row r="136" spans="1:6">
      <c r="A136" s="224" t="s">
        <v>590</v>
      </c>
      <c r="B136" s="224"/>
      <c r="C136" s="224" t="s">
        <v>591</v>
      </c>
      <c r="D136" s="224"/>
      <c r="E136" s="224"/>
      <c r="F136" s="14" t="s">
        <v>592</v>
      </c>
    </row>
    <row r="137" spans="1:6" ht="16.899999999999999" customHeight="1">
      <c r="A137" s="223" t="s">
        <v>1195</v>
      </c>
      <c r="B137" s="223"/>
      <c r="C137" s="223" t="s">
        <v>1196</v>
      </c>
      <c r="D137" s="223"/>
      <c r="E137" s="223"/>
      <c r="F137" s="165" t="s">
        <v>1185</v>
      </c>
    </row>
    <row r="138" spans="1:6" ht="16.899999999999999" customHeight="1">
      <c r="A138" s="224" t="s">
        <v>1197</v>
      </c>
      <c r="B138" s="224"/>
      <c r="C138" s="224" t="s">
        <v>1198</v>
      </c>
      <c r="D138" s="224"/>
      <c r="E138" s="224"/>
      <c r="F138" s="166" t="s">
        <v>1187</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0"/>
  <sheetViews>
    <sheetView view="pageBreakPreview" zoomScaleNormal="100" zoomScaleSheetLayoutView="100" workbookViewId="0">
      <selection sqref="A1:E1"/>
    </sheetView>
  </sheetViews>
  <sheetFormatPr defaultColWidth="8.7265625" defaultRowHeight="12.5"/>
  <cols>
    <col min="1" max="1" width="52.1796875" style="14" customWidth="1"/>
    <col min="2" max="2" width="9.453125" style="14" customWidth="1"/>
    <col min="3" max="3" width="13.81640625" style="14" customWidth="1"/>
    <col min="4" max="4" width="33.54296875" style="14" customWidth="1"/>
    <col min="5" max="5" width="33.1796875" style="14" customWidth="1"/>
    <col min="6" max="16384" width="8.7265625" style="32"/>
  </cols>
  <sheetData>
    <row r="1" spans="1:5" ht="55.5" customHeight="1">
      <c r="A1" s="217" t="s">
        <v>660</v>
      </c>
      <c r="B1" s="217"/>
      <c r="C1" s="217"/>
      <c r="D1" s="217"/>
      <c r="E1" s="217"/>
    </row>
    <row r="2" spans="1:5" ht="67.5" customHeight="1">
      <c r="A2" s="218" t="s">
        <v>655</v>
      </c>
      <c r="B2" s="218"/>
      <c r="C2" s="218"/>
      <c r="D2" s="218"/>
      <c r="E2" s="218"/>
    </row>
    <row r="3" spans="1:5" ht="39.4" customHeight="1">
      <c r="A3" s="219" t="s">
        <v>236</v>
      </c>
      <c r="B3" s="219"/>
      <c r="C3" s="219"/>
      <c r="D3" s="219"/>
      <c r="E3" s="219"/>
    </row>
    <row r="4" spans="1:5" ht="16.899999999999999" customHeight="1">
      <c r="A4" s="220" t="str">
        <f>TONGQUAN!C2</f>
        <v>Quý I năm 2024
/ Quarter I 2024</v>
      </c>
      <c r="B4" s="220"/>
      <c r="C4" s="220"/>
      <c r="D4" s="220"/>
      <c r="E4" s="220"/>
    </row>
    <row r="5" spans="1:5" ht="0.4" customHeight="1"/>
    <row r="7" spans="1:5" ht="16.899999999999999" customHeight="1">
      <c r="A7" s="160" t="s">
        <v>2</v>
      </c>
      <c r="B7" s="215" t="str">
        <f>TONGQUAN!D5</f>
        <v>Công ty Cổ phần Quản lý Quỹ Kỹ Thương</v>
      </c>
      <c r="C7" s="215"/>
      <c r="D7" s="215"/>
      <c r="E7" s="215"/>
    </row>
    <row r="8" spans="1:5" ht="16.899999999999999" customHeight="1">
      <c r="A8" s="14" t="s">
        <v>15</v>
      </c>
      <c r="B8" s="233" t="str">
        <f>TONGQUAN!D6</f>
        <v>Techcom Capital Joint Stock Company</v>
      </c>
      <c r="C8" s="233"/>
      <c r="D8" s="233"/>
      <c r="E8" s="233"/>
    </row>
    <row r="9" spans="1:5" ht="16.899999999999999" customHeight="1">
      <c r="A9" s="160" t="s">
        <v>3</v>
      </c>
      <c r="B9" s="215" t="str">
        <f>TONGQUAN!D7</f>
        <v>Ngân hàng TNHH Một thành viên Standard Chartered (Việt Nam)</v>
      </c>
      <c r="C9" s="215"/>
      <c r="D9" s="215"/>
      <c r="E9" s="215"/>
    </row>
    <row r="10" spans="1:5" ht="16.899999999999999" customHeight="1">
      <c r="A10" s="14" t="s">
        <v>4</v>
      </c>
      <c r="B10" s="233" t="str">
        <f>TONGQUAN!D8</f>
        <v>Standard Chartered Bank (Vietnam) Limited</v>
      </c>
      <c r="C10" s="233"/>
      <c r="D10" s="233"/>
      <c r="E10" s="233"/>
    </row>
    <row r="11" spans="1:5" ht="16.899999999999999" customHeight="1">
      <c r="A11" s="160" t="s">
        <v>5</v>
      </c>
      <c r="B11" s="215" t="str">
        <f>TONGQUAN!D9</f>
        <v>Quỹ Đầu tư Cổ phiếu Techcom</v>
      </c>
      <c r="C11" s="215"/>
      <c r="D11" s="215"/>
      <c r="E11" s="215"/>
    </row>
    <row r="12" spans="1:5" ht="16.899999999999999" customHeight="1">
      <c r="A12" s="14" t="s">
        <v>6</v>
      </c>
      <c r="B12" s="233" t="str">
        <f>TONGQUAN!D10</f>
        <v>Techcom Equity Fund(TCEF1)</v>
      </c>
      <c r="C12" s="233"/>
      <c r="D12" s="233"/>
      <c r="E12" s="233"/>
    </row>
    <row r="13" spans="1:5" ht="16.899999999999999" customHeight="1">
      <c r="A13" s="160" t="s">
        <v>7</v>
      </c>
      <c r="B13" s="215" t="str">
        <f>TONGQUAN!D11</f>
        <v>Ngày 05 tháng 04 năm 2024</v>
      </c>
      <c r="C13" s="215"/>
      <c r="D13" s="215"/>
      <c r="E13" s="215"/>
    </row>
    <row r="14" spans="1:5" ht="16.899999999999999" customHeight="1">
      <c r="A14" s="14" t="s">
        <v>8</v>
      </c>
      <c r="B14" s="233" t="str">
        <f>TONGQUAN!D12</f>
        <v>05 Apr 2024</v>
      </c>
      <c r="C14" s="233"/>
      <c r="D14" s="233"/>
      <c r="E14" s="233"/>
    </row>
    <row r="17" spans="1:6" ht="41.25" customHeight="1">
      <c r="A17" s="33" t="s">
        <v>149</v>
      </c>
      <c r="B17" s="33" t="s">
        <v>150</v>
      </c>
      <c r="C17" s="33" t="s">
        <v>151</v>
      </c>
      <c r="D17" s="33" t="str">
        <f>BCKetQuaHoatDong_06028!D18</f>
        <v>Quý I năm 2024
Quarter I 2024</v>
      </c>
      <c r="E17" s="33" t="str">
        <f>BCKetQuaHoatDong_06028!E18</f>
        <v>Quý IV năm 2023
Quarter IV 2023</v>
      </c>
    </row>
    <row r="18" spans="1:6" s="39" customFormat="1" ht="25">
      <c r="A18" s="56" t="s">
        <v>237</v>
      </c>
      <c r="B18" s="57" t="s">
        <v>16</v>
      </c>
      <c r="C18" s="58"/>
      <c r="D18" s="204"/>
      <c r="E18" s="204"/>
    </row>
    <row r="19" spans="1:6" ht="25">
      <c r="A19" s="59" t="s">
        <v>308</v>
      </c>
      <c r="B19" s="162" t="s">
        <v>153</v>
      </c>
      <c r="C19" s="60"/>
      <c r="D19" s="204">
        <v>32895669377</v>
      </c>
      <c r="E19" s="204">
        <v>-7404258567</v>
      </c>
      <c r="F19" s="39"/>
    </row>
    <row r="20" spans="1:6" ht="37.5">
      <c r="A20" s="59" t="s">
        <v>238</v>
      </c>
      <c r="B20" s="162" t="s">
        <v>154</v>
      </c>
      <c r="C20" s="60"/>
      <c r="D20" s="204">
        <v>-24892016218</v>
      </c>
      <c r="E20" s="204">
        <v>-5128412335</v>
      </c>
      <c r="F20" s="39"/>
    </row>
    <row r="21" spans="1:6" ht="50">
      <c r="A21" s="59" t="s">
        <v>349</v>
      </c>
      <c r="B21" s="162" t="s">
        <v>155</v>
      </c>
      <c r="C21" s="60"/>
      <c r="D21" s="40">
        <v>-24892016218</v>
      </c>
      <c r="E21" s="40">
        <v>-5109501654</v>
      </c>
      <c r="F21" s="39"/>
    </row>
    <row r="22" spans="1:6" ht="25">
      <c r="A22" s="59" t="s">
        <v>350</v>
      </c>
      <c r="B22" s="162" t="s">
        <v>158</v>
      </c>
      <c r="C22" s="60"/>
      <c r="D22" s="40">
        <v>0</v>
      </c>
      <c r="E22" s="40">
        <v>-18910681</v>
      </c>
      <c r="F22" s="39"/>
    </row>
    <row r="23" spans="1:6" ht="37.5">
      <c r="A23" s="59" t="s">
        <v>239</v>
      </c>
      <c r="B23" s="162" t="s">
        <v>159</v>
      </c>
      <c r="C23" s="60"/>
      <c r="D23" s="204">
        <v>8003653159</v>
      </c>
      <c r="E23" s="204">
        <v>-12532670902</v>
      </c>
      <c r="F23" s="39"/>
    </row>
    <row r="24" spans="1:6" ht="25">
      <c r="A24" s="59" t="s">
        <v>351</v>
      </c>
      <c r="B24" s="162" t="s">
        <v>176</v>
      </c>
      <c r="C24" s="60"/>
      <c r="D24" s="40">
        <v>20632766668</v>
      </c>
      <c r="E24" s="40">
        <v>-54399844346</v>
      </c>
      <c r="F24" s="39"/>
    </row>
    <row r="25" spans="1:6" ht="37.5">
      <c r="A25" s="59" t="s">
        <v>240</v>
      </c>
      <c r="B25" s="162" t="s">
        <v>160</v>
      </c>
      <c r="C25" s="60"/>
      <c r="D25" s="40">
        <v>-12538865876</v>
      </c>
      <c r="E25" s="40">
        <v>0</v>
      </c>
      <c r="F25" s="39"/>
    </row>
    <row r="26" spans="1:6" ht="25">
      <c r="A26" s="59" t="s">
        <v>241</v>
      </c>
      <c r="B26" s="162" t="s">
        <v>161</v>
      </c>
      <c r="C26" s="60"/>
      <c r="D26" s="40">
        <v>98600000</v>
      </c>
      <c r="E26" s="40">
        <v>581910000</v>
      </c>
      <c r="F26" s="39"/>
    </row>
    <row r="27" spans="1:6" ht="25">
      <c r="A27" s="59" t="s">
        <v>309</v>
      </c>
      <c r="B27" s="162" t="s">
        <v>162</v>
      </c>
      <c r="C27" s="60"/>
      <c r="D27" s="40">
        <v>0</v>
      </c>
      <c r="E27" s="40">
        <v>0</v>
      </c>
      <c r="F27" s="39"/>
    </row>
    <row r="28" spans="1:6" ht="25">
      <c r="A28" s="59" t="s">
        <v>352</v>
      </c>
      <c r="B28" s="162" t="s">
        <v>163</v>
      </c>
      <c r="C28" s="60"/>
      <c r="D28" s="40">
        <v>0</v>
      </c>
      <c r="E28" s="40">
        <v>0</v>
      </c>
      <c r="F28" s="39"/>
    </row>
    <row r="29" spans="1:6" ht="37.5">
      <c r="A29" s="59" t="s">
        <v>242</v>
      </c>
      <c r="B29" s="162" t="s">
        <v>164</v>
      </c>
      <c r="C29" s="60"/>
      <c r="D29" s="40">
        <v>13682967624</v>
      </c>
      <c r="E29" s="40">
        <v>0</v>
      </c>
      <c r="F29" s="39"/>
    </row>
    <row r="30" spans="1:6" ht="50">
      <c r="A30" s="59" t="s">
        <v>243</v>
      </c>
      <c r="B30" s="162" t="s">
        <v>166</v>
      </c>
      <c r="C30" s="60"/>
      <c r="D30" s="40">
        <v>52869904</v>
      </c>
      <c r="E30" s="40">
        <v>2813425</v>
      </c>
      <c r="F30" s="39"/>
    </row>
    <row r="31" spans="1:6" ht="37.5">
      <c r="A31" s="59" t="s">
        <v>353</v>
      </c>
      <c r="B31" s="162" t="s">
        <v>170</v>
      </c>
      <c r="C31" s="60"/>
      <c r="D31" s="40">
        <v>0</v>
      </c>
      <c r="E31" s="40">
        <v>0</v>
      </c>
      <c r="F31" s="39"/>
    </row>
    <row r="32" spans="1:6" ht="37.5">
      <c r="A32" s="59" t="s">
        <v>354</v>
      </c>
      <c r="B32" s="162" t="s">
        <v>172</v>
      </c>
      <c r="C32" s="60"/>
      <c r="D32" s="40">
        <v>8735524</v>
      </c>
      <c r="E32" s="40">
        <v>829277</v>
      </c>
      <c r="F32" s="39"/>
    </row>
    <row r="33" spans="1:6" ht="37.5">
      <c r="A33" s="59" t="s">
        <v>355</v>
      </c>
      <c r="B33" s="162" t="s">
        <v>174</v>
      </c>
      <c r="C33" s="60"/>
      <c r="D33" s="40">
        <v>394299039</v>
      </c>
      <c r="E33" s="40">
        <v>-96318030</v>
      </c>
      <c r="F33" s="39"/>
    </row>
    <row r="34" spans="1:6" ht="37.5">
      <c r="A34" s="59" t="s">
        <v>356</v>
      </c>
      <c r="B34" s="162" t="s">
        <v>175</v>
      </c>
      <c r="C34" s="60"/>
      <c r="D34" s="40">
        <v>131883264</v>
      </c>
      <c r="E34" s="40">
        <v>336853517</v>
      </c>
      <c r="F34" s="39"/>
    </row>
    <row r="35" spans="1:6" ht="25">
      <c r="A35" s="59" t="s">
        <v>357</v>
      </c>
      <c r="B35" s="162" t="s">
        <v>244</v>
      </c>
      <c r="C35" s="60"/>
      <c r="D35" s="40">
        <v>0</v>
      </c>
      <c r="E35" s="40">
        <v>0</v>
      </c>
      <c r="F35" s="39"/>
    </row>
    <row r="36" spans="1:6" ht="37.5">
      <c r="A36" s="61" t="s">
        <v>358</v>
      </c>
      <c r="B36" s="162" t="s">
        <v>245</v>
      </c>
      <c r="C36" s="60"/>
      <c r="D36" s="40">
        <v>23685858</v>
      </c>
      <c r="E36" s="40">
        <v>-22511248</v>
      </c>
      <c r="F36" s="39"/>
    </row>
    <row r="37" spans="1:6" ht="25">
      <c r="A37" s="59" t="s">
        <v>246</v>
      </c>
      <c r="B37" s="162" t="s">
        <v>247</v>
      </c>
      <c r="C37" s="60"/>
      <c r="D37" s="40">
        <v>0</v>
      </c>
      <c r="E37" s="40">
        <v>0</v>
      </c>
      <c r="F37" s="39"/>
    </row>
    <row r="38" spans="1:6" s="39" customFormat="1" ht="25">
      <c r="A38" s="56" t="s">
        <v>310</v>
      </c>
      <c r="B38" s="57" t="s">
        <v>248</v>
      </c>
      <c r="C38" s="58"/>
      <c r="D38" s="204">
        <v>30490595164</v>
      </c>
      <c r="E38" s="204">
        <v>-66128938307</v>
      </c>
    </row>
    <row r="39" spans="1:6" s="39" customFormat="1" ht="25">
      <c r="A39" s="56" t="s">
        <v>311</v>
      </c>
      <c r="B39" s="57" t="s">
        <v>22</v>
      </c>
      <c r="C39" s="58"/>
      <c r="D39" s="204"/>
      <c r="E39" s="204"/>
    </row>
    <row r="40" spans="1:6" ht="25">
      <c r="A40" s="59" t="s">
        <v>359</v>
      </c>
      <c r="B40" s="162" t="s">
        <v>225</v>
      </c>
      <c r="C40" s="60"/>
      <c r="D40" s="40">
        <v>51302475175</v>
      </c>
      <c r="E40" s="40">
        <v>26225452624</v>
      </c>
      <c r="F40" s="39"/>
    </row>
    <row r="41" spans="1:6" ht="25">
      <c r="A41" s="59" t="s">
        <v>360</v>
      </c>
      <c r="B41" s="162" t="s">
        <v>227</v>
      </c>
      <c r="C41" s="60"/>
      <c r="D41" s="40">
        <v>-53476878836</v>
      </c>
      <c r="E41" s="40">
        <v>-28507574745</v>
      </c>
      <c r="F41" s="39"/>
    </row>
    <row r="42" spans="1:6" ht="25">
      <c r="A42" s="59" t="s">
        <v>312</v>
      </c>
      <c r="B42" s="162" t="s">
        <v>249</v>
      </c>
      <c r="C42" s="60"/>
      <c r="D42" s="40">
        <v>0</v>
      </c>
      <c r="E42" s="40">
        <v>0</v>
      </c>
      <c r="F42" s="39"/>
    </row>
    <row r="43" spans="1:6" ht="25">
      <c r="A43" s="59" t="s">
        <v>313</v>
      </c>
      <c r="B43" s="162" t="s">
        <v>250</v>
      </c>
      <c r="C43" s="60"/>
      <c r="D43" s="40">
        <v>0</v>
      </c>
      <c r="E43" s="40">
        <v>0</v>
      </c>
      <c r="F43" s="39"/>
    </row>
    <row r="44" spans="1:6" ht="25">
      <c r="A44" s="59" t="s">
        <v>361</v>
      </c>
      <c r="B44" s="162" t="s">
        <v>251</v>
      </c>
      <c r="C44" s="60"/>
      <c r="D44" s="40">
        <v>0</v>
      </c>
      <c r="E44" s="40">
        <v>0</v>
      </c>
      <c r="F44" s="39"/>
    </row>
    <row r="45" spans="1:6" ht="37.5">
      <c r="A45" s="56" t="s">
        <v>362</v>
      </c>
      <c r="B45" s="57" t="s">
        <v>223</v>
      </c>
      <c r="C45" s="60"/>
      <c r="D45" s="204">
        <v>-2174403661</v>
      </c>
      <c r="E45" s="204">
        <v>-2282122121</v>
      </c>
      <c r="F45" s="39"/>
    </row>
    <row r="46" spans="1:6" s="39" customFormat="1" ht="37.5">
      <c r="A46" s="56" t="s">
        <v>314</v>
      </c>
      <c r="B46" s="57" t="s">
        <v>229</v>
      </c>
      <c r="C46" s="58"/>
      <c r="D46" s="204">
        <v>28316191503</v>
      </c>
      <c r="E46" s="204">
        <v>-68411060428</v>
      </c>
    </row>
    <row r="47" spans="1:6" s="39" customFormat="1" ht="25">
      <c r="A47" s="56" t="s">
        <v>315</v>
      </c>
      <c r="B47" s="57" t="s">
        <v>252</v>
      </c>
      <c r="C47" s="58"/>
      <c r="D47" s="204">
        <v>7247463139</v>
      </c>
      <c r="E47" s="204">
        <v>75658523567</v>
      </c>
    </row>
    <row r="48" spans="1:6" ht="25">
      <c r="A48" s="59" t="s">
        <v>363</v>
      </c>
      <c r="B48" s="162" t="s">
        <v>253</v>
      </c>
      <c r="C48" s="60"/>
      <c r="D48" s="40">
        <v>7247463139</v>
      </c>
      <c r="E48" s="40">
        <v>75658523567</v>
      </c>
      <c r="F48" s="39"/>
    </row>
    <row r="49" spans="1:6" ht="37.5">
      <c r="A49" s="62" t="s">
        <v>364</v>
      </c>
      <c r="B49" s="162" t="s">
        <v>254</v>
      </c>
      <c r="C49" s="60"/>
      <c r="D49" s="40">
        <v>7191317887</v>
      </c>
      <c r="E49" s="40">
        <v>75651999665</v>
      </c>
      <c r="F49" s="39"/>
    </row>
    <row r="50" spans="1:6" ht="25">
      <c r="A50" s="63" t="s">
        <v>365</v>
      </c>
      <c r="B50" s="64" t="s">
        <v>255</v>
      </c>
      <c r="C50" s="60"/>
      <c r="D50" s="40">
        <v>7191317887</v>
      </c>
      <c r="E50" s="40">
        <v>75651999665</v>
      </c>
      <c r="F50" s="39"/>
    </row>
    <row r="51" spans="1:6" ht="25">
      <c r="A51" s="65" t="s">
        <v>366</v>
      </c>
      <c r="B51" s="64" t="s">
        <v>256</v>
      </c>
      <c r="C51" s="60"/>
      <c r="D51" s="40">
        <v>0</v>
      </c>
      <c r="E51" s="40">
        <v>0</v>
      </c>
      <c r="F51" s="39"/>
    </row>
    <row r="52" spans="1:6" ht="25">
      <c r="A52" s="63" t="s">
        <v>21</v>
      </c>
      <c r="B52" s="64" t="s">
        <v>257</v>
      </c>
      <c r="C52" s="60"/>
      <c r="D52" s="40">
        <v>0</v>
      </c>
      <c r="E52" s="40">
        <v>0</v>
      </c>
      <c r="F52" s="39"/>
    </row>
    <row r="53" spans="1:6" ht="25">
      <c r="A53" s="59" t="s">
        <v>316</v>
      </c>
      <c r="B53" s="162" t="s">
        <v>258</v>
      </c>
      <c r="C53" s="60"/>
      <c r="D53" s="40">
        <v>56145252</v>
      </c>
      <c r="E53" s="40">
        <v>6523902</v>
      </c>
      <c r="F53" s="39"/>
    </row>
    <row r="54" spans="1:6" ht="25">
      <c r="A54" s="59" t="s">
        <v>317</v>
      </c>
      <c r="B54" s="162" t="s">
        <v>259</v>
      </c>
      <c r="C54" s="60"/>
      <c r="D54" s="40">
        <v>0</v>
      </c>
      <c r="E54" s="40">
        <v>0</v>
      </c>
      <c r="F54" s="39"/>
    </row>
    <row r="55" spans="1:6" s="39" customFormat="1" ht="25">
      <c r="A55" s="56" t="s">
        <v>318</v>
      </c>
      <c r="B55" s="57" t="s">
        <v>260</v>
      </c>
      <c r="C55" s="58"/>
      <c r="D55" s="204">
        <v>35563654642</v>
      </c>
      <c r="E55" s="204">
        <v>7247463139</v>
      </c>
    </row>
    <row r="56" spans="1:6" ht="25">
      <c r="A56" s="59" t="s">
        <v>367</v>
      </c>
      <c r="B56" s="162" t="s">
        <v>261</v>
      </c>
      <c r="C56" s="60"/>
      <c r="D56" s="40">
        <v>35563654642</v>
      </c>
      <c r="E56" s="40">
        <v>7247463139</v>
      </c>
      <c r="F56" s="39"/>
    </row>
    <row r="57" spans="1:6" ht="37.5">
      <c r="A57" s="59" t="s">
        <v>364</v>
      </c>
      <c r="B57" s="162" t="s">
        <v>262</v>
      </c>
      <c r="C57" s="60"/>
      <c r="D57" s="40">
        <v>35502069892</v>
      </c>
      <c r="E57" s="40">
        <v>7191317887</v>
      </c>
      <c r="F57" s="39"/>
    </row>
    <row r="58" spans="1:6" ht="25">
      <c r="A58" s="63" t="s">
        <v>365</v>
      </c>
      <c r="B58" s="64" t="s">
        <v>263</v>
      </c>
      <c r="C58" s="60"/>
      <c r="D58" s="40">
        <v>35502069892</v>
      </c>
      <c r="E58" s="40">
        <v>7191317887</v>
      </c>
      <c r="F58" s="39"/>
    </row>
    <row r="59" spans="1:6" ht="25">
      <c r="A59" s="65" t="s">
        <v>366</v>
      </c>
      <c r="B59" s="64" t="s">
        <v>264</v>
      </c>
      <c r="C59" s="60"/>
      <c r="D59" s="40">
        <v>0</v>
      </c>
      <c r="E59" s="40">
        <v>0</v>
      </c>
      <c r="F59" s="39"/>
    </row>
    <row r="60" spans="1:6" ht="25">
      <c r="A60" s="63" t="s">
        <v>21</v>
      </c>
      <c r="B60" s="64" t="s">
        <v>265</v>
      </c>
      <c r="C60" s="60"/>
      <c r="D60" s="40">
        <v>0</v>
      </c>
      <c r="E60" s="40">
        <v>0</v>
      </c>
      <c r="F60" s="39"/>
    </row>
    <row r="61" spans="1:6" ht="25">
      <c r="A61" s="59" t="s">
        <v>368</v>
      </c>
      <c r="B61" s="162" t="s">
        <v>266</v>
      </c>
      <c r="C61" s="60"/>
      <c r="D61" s="40">
        <v>61584750</v>
      </c>
      <c r="E61" s="40">
        <v>56145252</v>
      </c>
      <c r="F61" s="39"/>
    </row>
    <row r="62" spans="1:6" ht="25">
      <c r="A62" s="59" t="s">
        <v>319</v>
      </c>
      <c r="B62" s="162" t="s">
        <v>267</v>
      </c>
      <c r="C62" s="60"/>
      <c r="D62" s="40">
        <v>0</v>
      </c>
      <c r="E62" s="40">
        <v>0</v>
      </c>
      <c r="F62" s="39"/>
    </row>
    <row r="63" spans="1:6" s="39" customFormat="1" ht="37.5">
      <c r="A63" s="56" t="s">
        <v>320</v>
      </c>
      <c r="B63" s="57" t="s">
        <v>268</v>
      </c>
      <c r="C63" s="58"/>
      <c r="D63" s="204">
        <v>28316191503</v>
      </c>
      <c r="E63" s="204">
        <v>-68411060428</v>
      </c>
    </row>
    <row r="64" spans="1:6" s="39" customFormat="1" ht="25">
      <c r="A64" s="56" t="s">
        <v>321</v>
      </c>
      <c r="B64" s="57" t="s">
        <v>269</v>
      </c>
      <c r="C64" s="58"/>
      <c r="D64" s="204">
        <v>0</v>
      </c>
      <c r="E64" s="204">
        <v>0</v>
      </c>
    </row>
    <row r="67" spans="1:5" ht="25.15" customHeight="1">
      <c r="A67" s="163" t="s">
        <v>232</v>
      </c>
      <c r="B67" s="167"/>
      <c r="C67" s="232" t="s">
        <v>233</v>
      </c>
      <c r="D67" s="232"/>
      <c r="E67" s="232"/>
    </row>
    <row r="68" spans="1:5">
      <c r="A68" s="166"/>
      <c r="B68" s="166"/>
      <c r="C68" s="166"/>
      <c r="D68" s="166"/>
      <c r="E68" s="166"/>
    </row>
    <row r="69" spans="1:5">
      <c r="A69" s="166"/>
      <c r="B69" s="166"/>
      <c r="C69" s="166"/>
      <c r="D69" s="166"/>
      <c r="E69" s="166"/>
    </row>
    <row r="70" spans="1:5">
      <c r="A70" s="166"/>
      <c r="B70" s="166"/>
      <c r="C70" s="166"/>
      <c r="D70" s="166"/>
      <c r="E70" s="166"/>
    </row>
    <row r="71" spans="1:5">
      <c r="A71" s="166"/>
      <c r="B71" s="166"/>
      <c r="C71" s="166"/>
      <c r="D71" s="166"/>
      <c r="E71" s="166"/>
    </row>
    <row r="72" spans="1:5">
      <c r="A72" s="166"/>
      <c r="B72" s="166"/>
      <c r="C72" s="166"/>
      <c r="D72" s="166"/>
      <c r="E72" s="166"/>
    </row>
    <row r="73" spans="1:5">
      <c r="A73" s="166"/>
      <c r="B73" s="166"/>
      <c r="C73" s="166"/>
      <c r="D73" s="166"/>
      <c r="E73" s="166"/>
    </row>
    <row r="74" spans="1:5">
      <c r="A74" s="166"/>
      <c r="B74" s="166"/>
      <c r="C74" s="166"/>
      <c r="D74" s="166"/>
      <c r="E74" s="166"/>
    </row>
    <row r="75" spans="1:5">
      <c r="A75" s="166"/>
      <c r="B75" s="166"/>
      <c r="C75" s="166"/>
      <c r="D75" s="166"/>
      <c r="E75" s="166"/>
    </row>
    <row r="76" spans="1:5">
      <c r="A76" s="166"/>
      <c r="B76" s="166"/>
      <c r="C76" s="166"/>
      <c r="D76" s="166"/>
      <c r="E76" s="166"/>
    </row>
    <row r="77" spans="1:5">
      <c r="A77" s="166"/>
      <c r="B77" s="166"/>
      <c r="C77" s="166"/>
      <c r="D77" s="166"/>
      <c r="E77" s="166"/>
    </row>
    <row r="78" spans="1:5">
      <c r="A78" s="166" t="s">
        <v>593</v>
      </c>
      <c r="B78" s="222" t="s">
        <v>591</v>
      </c>
      <c r="C78" s="222"/>
      <c r="D78" s="222"/>
      <c r="E78" s="164" t="s">
        <v>594</v>
      </c>
    </row>
    <row r="79" spans="1:5" ht="16.899999999999999" customHeight="1">
      <c r="A79" s="165" t="s">
        <v>1195</v>
      </c>
      <c r="B79" s="238" t="s">
        <v>1196</v>
      </c>
      <c r="C79" s="238"/>
      <c r="D79" s="238"/>
      <c r="E79" s="165" t="s">
        <v>1185</v>
      </c>
    </row>
    <row r="80" spans="1:5" ht="16.899999999999999" customHeight="1">
      <c r="A80" s="166" t="s">
        <v>1197</v>
      </c>
      <c r="B80" s="224" t="s">
        <v>1198</v>
      </c>
      <c r="C80" s="224"/>
      <c r="D80" s="224"/>
      <c r="E80" s="166" t="s">
        <v>1187</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_xmlsignatures/_rels/origin1.sigs.rels><?xml version="1.0" encoding="UTF-8" standalone="yes"?>
<Relationships xmlns="http://schemas.openxmlformats.org/package/2006/relationships"><Relationship Id="rId1" Type="http://schemas.openxmlformats.org/package/2006/relationships/digital-signature/signature" Target="sig2.xml"/></Relationships>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SUVdKZVBXT9t/+z++0EhPCdUlQ3NnlOr4Dh/q2pOKpE=</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EbZMqdLGU4P4xg7UUloghKYg9Pt3YmdeyHjpJqOpYRU=</DigestValue>
    </Reference>
  </SignedInfo>
  <SignatureValue>p99N+BA08j88rGW0O0DepwyceR6NdNQGXGuQosB3ilHK+HEzuVc5kUeHSecvVheJdPXCPfNFikGH
8VsmR9oHuxcts5/5ytyRDXtxksRJu7oLi0p+Sie+b51Bfz99zVE0oUVf8sH9ce4h1pNzCiTCLsF3
r/dmNojQsNPl2Ph5lTGGxNKUUxMs5YTn7PJanOydkv6HGXnT6EGTFCtkoXku8S5e08k5FzjNBIqa
W4VMpUSQ2hQRrjzQvs7pFit+CTVZHPqu5kfwxV0tgN7NdIH4FEsk1yy+rz9TEzKYCHYk48E22d32
Oh1VlNZ8jUesp+FGoMzpLKipnHKdATxOEWLpcg==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Azb0qJlQzLqbmGzvYM6vfHux3r9bO0/FabFaYPefMyY=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XkOuBNmucLhNzaqMn3xOovpu1VtFMRThceJMF5xuMgI=</DigestValue>
      </Reference>
      <Reference URI="/xl/drawings/drawing2.xml?ContentType=application/vnd.openxmlformats-officedocument.drawing+xml">
        <DigestMethod Algorithm="http://www.w3.org/2001/04/xmlenc#sha256"/>
        <DigestValue>sDgyQGRk/pQYVP5WmD2+8fgtMq007+VGwpjwKAFhcJw=</DigestValue>
      </Reference>
      <Reference URI="/xl/drawings/drawing3.xml?ContentType=application/vnd.openxmlformats-officedocument.drawing+xml">
        <DigestMethod Algorithm="http://www.w3.org/2001/04/xmlenc#sha256"/>
        <DigestValue>7UBCE4BibShTFPUg3P7z67Gxbi8zRW9k9pT1qqoRkN4=</DigestValue>
      </Reference>
      <Reference URI="/xl/drawings/drawing4.xml?ContentType=application/vnd.openxmlformats-officedocument.drawing+xml">
        <DigestMethod Algorithm="http://www.w3.org/2001/04/xmlenc#sha256"/>
        <DigestValue>z8MWxfooIw5qwymarDNIQArrcKohrOmakOll5RG5wtQ=</DigestValue>
      </Reference>
      <Reference URI="/xl/drawings/drawing5.xml?ContentType=application/vnd.openxmlformats-officedocument.drawing+xml">
        <DigestMethod Algorithm="http://www.w3.org/2001/04/xmlenc#sha256"/>
        <DigestValue>MIG06LlLxqrCGZ9EG9aLJfy1jeGJrVYe1++idSw+7Cg=</DigestValue>
      </Reference>
      <Reference URI="/xl/drawings/drawing6.xml?ContentType=application/vnd.openxmlformats-officedocument.drawing+xml">
        <DigestMethod Algorithm="http://www.w3.org/2001/04/xmlenc#sha256"/>
        <DigestValue>vwPwd2dAUZArYnWvxWzGekXoa4hf5bvu3GseG1NR3dY=</DigestValue>
      </Reference>
      <Reference URI="/xl/drawings/drawing7.xml?ContentType=application/vnd.openxmlformats-officedocument.drawing+xml">
        <DigestMethod Algorithm="http://www.w3.org/2001/04/xmlenc#sha256"/>
        <DigestValue>EfQAqc/eX1nrzHJUreZ14LmjyZIhZ5Q/z93Qxl7/iDs=</DigestValue>
      </Reference>
      <Reference URI="/xl/drawings/drawing8.xml?ContentType=application/vnd.openxmlformats-officedocument.drawing+xml">
        <DigestMethod Algorithm="http://www.w3.org/2001/04/xmlenc#sha256"/>
        <DigestValue>TjkinGgxTpr9KSsTSRbiDhv6O+GgXgRdP9CIew4J3Rk=</DigestValue>
      </Reference>
      <Reference URI="/xl/drawings/vmlDrawing1.vml?ContentType=application/vnd.openxmlformats-officedocument.vmlDrawing">
        <DigestMethod Algorithm="http://www.w3.org/2001/04/xmlenc#sha256"/>
        <DigestValue>dswRMFJu1HdvYceVkjQdPwKBxUZfnhnX4Rda6RlmHWM=</DigestValue>
      </Reference>
      <Reference URI="/xl/drawings/vmlDrawing2.vml?ContentType=application/vnd.openxmlformats-officedocument.vmlDrawing">
        <DigestMethod Algorithm="http://www.w3.org/2001/04/xmlenc#sha256"/>
        <DigestValue>l5UyZMflXPHL2f66rUtLsMZRlEJEKqSwRzaxxcK2XhA=</DigestValue>
      </Reference>
      <Reference URI="/xl/drawings/vmlDrawing3.vml?ContentType=application/vnd.openxmlformats-officedocument.vmlDrawing">
        <DigestMethod Algorithm="http://www.w3.org/2001/04/xmlenc#sha256"/>
        <DigestValue>RwYqPyOSEHygUx/+ZdvR7mj2o3SzSieXqClKVAhuonQ=</DigestValue>
      </Reference>
      <Reference URI="/xl/drawings/vmlDrawing4.vml?ContentType=application/vnd.openxmlformats-officedocument.vmlDrawing">
        <DigestMethod Algorithm="http://www.w3.org/2001/04/xmlenc#sha256"/>
        <DigestValue>otzw54w7ValVvb0/+dv35kXIAszE3FLBr5uwZrdqYMI=</DigestValue>
      </Reference>
      <Reference URI="/xl/drawings/vmlDrawing5.vml?ContentType=application/vnd.openxmlformats-officedocument.vmlDrawing">
        <DigestMethod Algorithm="http://www.w3.org/2001/04/xmlenc#sha256"/>
        <DigestValue>07nno02SHByw8y6z5KIEKabLXgB4YvWJW3sRemt9BkE=</DigestValue>
      </Reference>
      <Reference URI="/xl/drawings/vmlDrawing6.vml?ContentType=application/vnd.openxmlformats-officedocument.vmlDrawing">
        <DigestMethod Algorithm="http://www.w3.org/2001/04/xmlenc#sha256"/>
        <DigestValue>nPHsL6jfCxTyoOGbwLQSmi5ySWCGO3oyfFHRUV8pFMU=</DigestValue>
      </Reference>
      <Reference URI="/xl/drawings/vmlDrawing7.vml?ContentType=application/vnd.openxmlformats-officedocument.vmlDrawing">
        <DigestMethod Algorithm="http://www.w3.org/2001/04/xmlenc#sha256"/>
        <DigestValue>GFGaFFxFIHe8FjgrA5OVSKSkQ2O8liR3ffUaoX0ahsE=</DigestValue>
      </Reference>
      <Reference URI="/xl/drawings/vmlDrawing8.vml?ContentType=application/vnd.openxmlformats-officedocument.vmlDrawing">
        <DigestMethod Algorithm="http://www.w3.org/2001/04/xmlenc#sha256"/>
        <DigestValue>45tGQr3ng/05HlMy0hkuD34PilG8+UWZoaF7DsKxGGs=</DigestValue>
      </Reference>
      <Reference URI="/xl/media/image1.emf?ContentType=image/x-emf">
        <DigestMethod Algorithm="http://www.w3.org/2001/04/xmlenc#sha256"/>
        <DigestValue>mdPIEvWgLtumE/kyZWZFF8MnumIaQzs19UISdn74nIc=</DigestValue>
      </Reference>
      <Reference URI="/xl/media/image2.emf?ContentType=image/x-emf">
        <DigestMethod Algorithm="http://www.w3.org/2001/04/xmlenc#sha256"/>
        <DigestValue>mdPIEvWgLtumE/kyZWZFF8MnumIaQzs19UISdn74nIc=</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x5jmgrrzlpi0htJ7dvFPSfdZMWWRCIJQLyDHoKLBuUA=</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x5jmgrrzlpi0htJ7dvFPSfdZMWWRCIJQLyDHoKLBuUA=</DigestValue>
      </Reference>
      <Reference URI="/xl/printerSettings/printerSettings8.bin?ContentType=application/vnd.openxmlformats-officedocument.spreadsheetml.printerSettings">
        <DigestMethod Algorithm="http://www.w3.org/2001/04/xmlenc#sha256"/>
        <DigestValue>x5jmgrrzlpi0htJ7dvFPSfdZMWWRCIJQLyDHoKLBuUA=</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Qlw4CHa6T2ujdl8Yb3SHmxYmJNg3npKJlJWh2PFly/8=</DigestValue>
      </Reference>
      <Reference URI="/xl/styles.xml?ContentType=application/vnd.openxmlformats-officedocument.spreadsheetml.styles+xml">
        <DigestMethod Algorithm="http://www.w3.org/2001/04/xmlenc#sha256"/>
        <DigestValue>1yAWeyZpJbwWnqeBNuweEpek5e1MwwfirB/3N71NuyE=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KI7lXVXleT/QkKP4kOKDeIsXdUpZA3ZAlGXsSSovgZc=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TJHIsNqbdEANyISCPLfUDGZqXvRP+AJsPoQ73InOuXk=</DigestValue>
      </Reference>
      <Reference URI="/xl/worksheets/sheet2.xml?ContentType=application/vnd.openxmlformats-officedocument.spreadsheetml.worksheet+xml">
        <DigestMethod Algorithm="http://www.w3.org/2001/04/xmlenc#sha256"/>
        <DigestValue>Jt5BmvW51L+kLrMW7DwI76pqsrudy2qnzYA8zgaF2FE=</DigestValue>
      </Reference>
      <Reference URI="/xl/worksheets/sheet3.xml?ContentType=application/vnd.openxmlformats-officedocument.spreadsheetml.worksheet+xml">
        <DigestMethod Algorithm="http://www.w3.org/2001/04/xmlenc#sha256"/>
        <DigestValue>tzZEZGMKPvo5pcDUd9V2cPBLnlXS5WWf5YLhWNcGmNg=</DigestValue>
      </Reference>
      <Reference URI="/xl/worksheets/sheet4.xml?ContentType=application/vnd.openxmlformats-officedocument.spreadsheetml.worksheet+xml">
        <DigestMethod Algorithm="http://www.w3.org/2001/04/xmlenc#sha256"/>
        <DigestValue>qMpi+Ass6I//f+dCmEseyki3C4JafMnIC12Isi9SY5A=</DigestValue>
      </Reference>
      <Reference URI="/xl/worksheets/sheet5.xml?ContentType=application/vnd.openxmlformats-officedocument.spreadsheetml.worksheet+xml">
        <DigestMethod Algorithm="http://www.w3.org/2001/04/xmlenc#sha256"/>
        <DigestValue>QACSaxzD1D/APKmDDec6vfqbH1Ylj3UxM7hfAylgdIA=</DigestValue>
      </Reference>
      <Reference URI="/xl/worksheets/sheet6.xml?ContentType=application/vnd.openxmlformats-officedocument.spreadsheetml.worksheet+xml">
        <DigestMethod Algorithm="http://www.w3.org/2001/04/xmlenc#sha256"/>
        <DigestValue>iCBSzFuQTmivIoRsWryw0OELNNZ49YfMmT7jN+ceGL8=</DigestValue>
      </Reference>
      <Reference URI="/xl/worksheets/sheet7.xml?ContentType=application/vnd.openxmlformats-officedocument.spreadsheetml.worksheet+xml">
        <DigestMethod Algorithm="http://www.w3.org/2001/04/xmlenc#sha256"/>
        <DigestValue>b6JrGuph5nDp4SQYVbyDlLOxmDpxcxcV1YM3nq0xl4M=</DigestValue>
      </Reference>
      <Reference URI="/xl/worksheets/sheet8.xml?ContentType=application/vnd.openxmlformats-officedocument.spreadsheetml.worksheet+xml">
        <DigestMethod Algorithm="http://www.w3.org/2001/04/xmlenc#sha256"/>
        <DigestValue>hlhhcfVbz+g3prhd3eikNjVgQbUkPOvaZHNPKka2L5g=</DigestValue>
      </Reference>
      <Reference URI="/xl/worksheets/sheet9.xml?ContentType=application/vnd.openxmlformats-officedocument.spreadsheetml.worksheet+xml">
        <DigestMethod Algorithm="http://www.w3.org/2001/04/xmlenc#sha256"/>
        <DigestValue>6F1Eh+oGIYt/N1NMmwE1wm3kDak6eloqBnN8nv9f4zI=</DigestValue>
      </Reference>
    </Manifest>
    <SignatureProperties>
      <SignatureProperty Id="idSignatureTime" Target="#idPackageSignature">
        <mdssi:SignatureTime xmlns:mdssi="http://schemas.openxmlformats.org/package/2006/digital-signature">
          <mdssi:Format>YYYY-MM-DDThh:mm:ssTZD</mdssi:Format>
          <mdssi:Value>2024-04-16T09:43:52Z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2024-04-16T09:43:52Z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BCHoatDongVay_06026</vt:lpstr>
      <vt:lpstr>Khac_06030</vt:lpstr>
      <vt:lpstr>BCThuNhap_06203</vt:lpstr>
      <vt:lpstr>BCTinhHinhTaiChinh_06105</vt:lpstr>
      <vt:lpstr>BCLCGT_06262</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 Thanh, Duc</cp:lastModifiedBy>
  <cp:lastPrinted>2022-10-21T09:56:46Z</cp:lastPrinted>
  <dcterms:created xsi:type="dcterms:W3CDTF">2019-03-13T13:30:00Z</dcterms:created>
  <dcterms:modified xsi:type="dcterms:W3CDTF">2024-04-16T09:38:48Z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2024-04-16T09:38:48Z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c351ad80-c1be-48fc-b1b4-0e3972cc6dd3</vt:lpwstr>
  </property>
  <property fmtid="{D5CDD505-2E9C-101B-9397-08002B2CF9AE}" pid="8" name="MSIP_Label_76274c26-8161-4bde-aa07-b2b522e14278_ContentBits">
    <vt:lpwstr>1</vt:lpwstr>
  </property>
</Properties>
</file>