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4\THANG 3\"/>
    </mc:Choice>
  </mc:AlternateContent>
  <bookViews>
    <workbookView xWindow="0" yWindow="0" windowWidth="24000" windowHeight="78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27" i="1" l="1"/>
  <c r="H28" i="1" l="1"/>
  <c r="G27" i="1"/>
  <c r="G28" i="1" s="1"/>
  <c r="G20" i="1" l="1"/>
  <c r="E16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<sst xmlns="http://schemas.openxmlformats.org/spreadsheetml/2006/main" count="41" uniqueCount="40">
  <si>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</si>
  <si>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</si>
  <si>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</si>
  <si>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</si>
  <si>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</si>
  <si>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</si>
  <si>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</si>
  <si>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</si>
  <si>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</si>
  <si>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</si>
  <si>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</si>
  <si>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</si>
  <si>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</si>
  <si>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</si>
  <si>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</si>
  <si>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</si>
  <si>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</si>
  <si>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</si>
  <si>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</si>
  <si>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</si>
  <si>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</si>
  <si>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</si>
  <si>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</si>
  <si>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</si>
  <si>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</si>
  <si>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</si>
  <si>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</si>
  <si>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</si>
  <si>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</si>
  <si>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</si>
  <si>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</si>
  <si>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</si>
  <si>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</si>
  <si>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</si>
  <si>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</si>
  <si>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</si>
  <si>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Doanh nghiệp vừa và nhỏ Techcom
</t>
    </r>
    <r>
      <rPr>
        <sz val="13"/>
        <rFont val="Times New Roman"/>
        <family val="1"/>
      </rPr>
      <t>Techcom Small and Medium Enterprise Equity Fund</t>
    </r>
  </si>
  <si>
    <t>Giá trị tài sản ròng</t>
  </si>
  <si>
    <t>From March 11st to March 11st 2024</t>
  </si>
  <si>
    <t>Từ ngày 11/03/2024 đến ngày 11/03/2024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</si>
</sst>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02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5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2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quotePrefix="1" applyFont="0" applyFill="0" applyBorder="0" applyAlignment="0">
      <protection locked="0"/>
    </xf>
    <xf numFmtId="184" fontId="16" fillId="0" borderId="0"/>
    <xf numFmtId="185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6" fontId="27" fillId="0" borderId="0" applyFont="0" applyFill="0" applyBorder="0" applyAlignment="0" applyProtection="0"/>
    <xf numFmtId="0" fontId="7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7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/>
    <xf numFmtId="0" fontId="28" fillId="0" borderId="0" applyNumberFormat="0" applyAlignment="0">
      <alignment horizontal="left"/>
    </xf>
    <xf numFmtId="193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4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5" fontId="33" fillId="0" borderId="0">
      <protection locked="0"/>
    </xf>
    <xf numFmtId="195" fontId="33" fillId="0" borderId="0">
      <protection locked="0"/>
    </xf>
    <xf numFmtId="10" fontId="29" fillId="6" borderId="9" applyNumberFormat="0" applyBorder="0" applyAlignment="0" applyProtection="0"/>
    <xf numFmtId="182" fontId="34" fillId="7" borderId="0"/>
    <xf numFmtId="182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6" fontId="36" fillId="0" borderId="15"/>
    <xf numFmtId="197" fontId="7" fillId="0" borderId="0" applyFont="0" applyFill="0" applyBorder="0" applyAlignment="0" applyProtection="0"/>
    <xf numFmtId="198" fontId="7" fillId="0" borderId="0" applyFont="0" applyFill="0" applyBorder="0" applyAlignment="0" applyProtection="0"/>
    <xf numFmtId="199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1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2" fontId="37" fillId="0" borderId="0" applyFont="0" applyFill="0" applyBorder="0" applyAlignment="0" applyProtection="0"/>
    <xf numFmtId="187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3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4" fontId="7" fillId="0" borderId="0" applyNumberFormat="0" applyFill="0" applyBorder="0" applyAlignment="0" applyProtection="0">
      <alignment horizontal="left"/>
    </xf>
    <xf numFmtId="205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6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7" fontId="27" fillId="0" borderId="10">
      <alignment horizontal="right" vertical="center"/>
    </xf>
    <xf numFmtId="208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9" fontId="27" fillId="0" borderId="0"/>
    <xf numFmtId="209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0" fontId="7" fillId="0" borderId="0" applyFont="0" applyFill="0" applyBorder="0" applyAlignment="0" applyProtection="0"/>
    <xf numFmtId="211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9" fillId="0" borderId="0"/>
    <xf numFmtId="197" fontId="11" fillId="0" borderId="0" applyFont="0" applyFill="0" applyBorder="0" applyAlignment="0" applyProtection="0"/>
    <xf numFmtId="214" fontId="13" fillId="0" borderId="0" applyFont="0" applyFill="0" applyBorder="0" applyAlignment="0" applyProtection="0"/>
    <xf numFmtId="198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</cellStyleXfs>
  <cellXfs count="13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2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4" fontId="4" fillId="2" borderId="0" xfId="7" applyNumberFormat="1" applyFont="1" applyFill="1" applyAlignment="1">
      <alignment vertical="center"/>
    </xf>
    <xf numFmtId="174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0" fontId="3" fillId="2" borderId="0" xfId="4" applyNumberFormat="1" applyFont="1" applyFill="1" applyAlignment="1">
      <alignment horizontal="right" vertical="center"/>
    </xf>
    <xf numFmtId="171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8" fontId="64" fillId="2" borderId="0" xfId="2" applyFont="1" applyFill="1" applyAlignment="1">
      <alignment horizontal="center" vertical="center"/>
    </xf>
    <xf numFmtId="168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168" fontId="64" fillId="2" borderId="0" xfId="2" applyFont="1" applyFill="1" applyAlignment="1">
      <alignment horizontal="center"/>
    </xf>
    <xf numFmtId="168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5" fillId="2" borderId="0" xfId="2" applyFont="1" applyFill="1" applyAlignment="1">
      <alignment vertical="center"/>
    </xf>
    <xf numFmtId="168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3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2" fontId="66" fillId="0" borderId="0" xfId="5" applyNumberFormat="1" applyFont="1" applyFill="1" applyAlignment="1">
      <alignment horizontal="right" wrapText="1"/>
    </xf>
    <xf numFmtId="168" fontId="65" fillId="2" borderId="0" xfId="2" applyFont="1" applyFill="1"/>
    <xf numFmtId="168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5" fillId="2" borderId="0" xfId="2" applyFont="1" applyFill="1" applyBorder="1"/>
    <xf numFmtId="168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8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5" fontId="3" fillId="2" borderId="0" xfId="1" applyNumberFormat="1" applyFont="1" applyFill="1" applyAlignment="1">
      <alignment horizontal="left" vertical="top" wrapText="1"/>
    </xf>
    <xf numFmtId="216" fontId="65" fillId="2" borderId="0" xfId="3" applyNumberFormat="1" applyFont="1" applyFill="1"/>
    <xf numFmtId="172" fontId="65" fillId="2" borderId="0" xfId="2" applyNumberFormat="1" applyFont="1" applyFill="1" applyBorder="1"/>
    <xf numFmtId="168" fontId="65" fillId="2" borderId="0" xfId="200" applyFont="1" applyFill="1" applyBorder="1"/>
    <xf numFmtId="215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172" fontId="3" fillId="2" borderId="9" xfId="6" applyNumberFormat="1" applyFont="1" applyFill="1" applyBorder="1" applyAlignment="1">
      <alignment vertical="center" wrapText="1"/>
    </xf>
    <xf numFmtId="3" fontId="6" fillId="0" borderId="20" xfId="0" applyNumberFormat="1" applyFont="1" applyBorder="1" applyAlignment="1"/>
    <xf numFmtId="168" fontId="6" fillId="0" borderId="20" xfId="45" applyFont="1" applyBorder="1" applyAlignment="1"/>
    <xf numFmtId="0" fontId="5" fillId="0" borderId="20" xfId="0" applyFont="1" applyBorder="1" applyAlignment="1">
      <alignment horizontal="right"/>
    </xf>
    <xf numFmtId="10" fontId="6" fillId="0" borderId="20" xfId="148" applyNumberFormat="1" applyFont="1" applyBorder="1" applyAlignment="1">
      <alignment horizontal="right"/>
    </xf>
    <xf numFmtId="2" fontId="6" fillId="0" borderId="20" xfId="45" applyNumberFormat="1" applyFont="1" applyBorder="1" applyAlignment="1">
      <alignment horizontal="right"/>
    </xf>
    <xf numFmtId="169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61" fillId="2" borderId="19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4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2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B10" zoomScaleSheetLayoutView="100" workbookViewId="0">
      <selection activeCell="C19" sqref="C19:F19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9.5703125" style="30" bestFit="1" customWidth="1"/>
    <col min="14" max="16384" width="9.140625" style="30"/>
  </cols>
  <sheetData>
    <row r="1" spans="2:13" ht="48" customHeight="1">
      <c r="B1" s="109" t="s">
        <v>0</v>
      </c>
      <c r="C1" s="109"/>
      <c r="D1" s="109"/>
      <c r="E1" s="109"/>
      <c r="F1" s="109"/>
      <c r="G1" s="109"/>
      <c r="H1" s="109"/>
      <c r="I1" s="27"/>
      <c r="J1" s="28"/>
      <c r="K1" s="29"/>
      <c r="L1" s="29"/>
      <c r="M1" s="29"/>
    </row>
    <row r="2" spans="2:13" ht="58.5" customHeight="1">
      <c r="B2" s="110" t="s">
        <v>21</v>
      </c>
      <c r="C2" s="110"/>
      <c r="D2" s="110"/>
      <c r="E2" s="110"/>
      <c r="F2" s="110"/>
      <c r="G2" s="110"/>
      <c r="H2" s="110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1" t="s">
        <v>1</v>
      </c>
      <c r="C4" s="111"/>
      <c r="D4" s="111"/>
      <c r="E4" s="111"/>
      <c r="F4" s="111"/>
      <c r="G4" s="111"/>
      <c r="H4" s="111"/>
    </row>
    <row r="5" spans="2:13" ht="17.25" customHeight="1">
      <c r="B5" s="108" t="s">
        <v>2</v>
      </c>
      <c r="C5" s="108"/>
      <c r="D5" s="108"/>
      <c r="E5" s="108"/>
      <c r="F5" s="108"/>
      <c r="G5" s="108"/>
      <c r="H5" s="108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4" t="s">
        <v>30</v>
      </c>
      <c r="F11" s="114"/>
      <c r="G11" s="114"/>
      <c r="H11" s="114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35</v>
      </c>
      <c r="E12" s="115" t="s">
        <v>26</v>
      </c>
      <c r="F12" s="115"/>
      <c r="G12" s="115"/>
      <c r="H12" s="115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6" t="s">
        <v>36</v>
      </c>
      <c r="F13" s="116"/>
      <c r="G13" s="116"/>
      <c r="H13" s="116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17" t="s">
        <v>39</v>
      </c>
      <c r="F14" s="117"/>
      <c r="G14" s="117"/>
      <c r="H14" s="117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31</v>
      </c>
      <c r="E15" s="98" t="s">
        <v>38</v>
      </c>
      <c r="F15" s="88"/>
      <c r="G15" s="88"/>
      <c r="H15" s="88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7">
        <f>G20+1</f>
        <v>45363</v>
      </c>
      <c r="F16" s="117"/>
      <c r="G16" s="117"/>
      <c r="H16" s="117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32</v>
      </c>
      <c r="E17" s="94">
        <f>E16</f>
        <v>45363</v>
      </c>
      <c r="F17" s="88"/>
      <c r="G17" s="88"/>
      <c r="H17" s="88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8"/>
      <c r="G18" s="88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8" t="s">
        <v>10</v>
      </c>
      <c r="D19" s="119"/>
      <c r="E19" s="119"/>
      <c r="F19" s="120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45362</v>
      </c>
      <c r="H20" s="73">
        <v>45361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2" t="s">
        <v>37</v>
      </c>
      <c r="D21" s="121"/>
      <c r="E21" s="121"/>
      <c r="F21" s="121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2" t="s">
        <v>28</v>
      </c>
      <c r="E22" s="122"/>
      <c r="F22" s="122"/>
      <c r="G22" s="102">
        <v>81055562182</v>
      </c>
      <c r="H22" s="102">
        <v>80966563832</v>
      </c>
      <c r="I22" s="99"/>
      <c r="J22" s="95"/>
      <c r="K22" s="97"/>
      <c r="L22" s="97"/>
      <c r="M22" s="97"/>
      <c r="N22" s="101"/>
    </row>
    <row r="23" spans="2:14 16384:16384" ht="39" customHeight="1">
      <c r="B23" s="76">
        <v>1.2</v>
      </c>
      <c r="C23" s="77"/>
      <c r="D23" s="122" t="s">
        <v>12</v>
      </c>
      <c r="E23" s="122"/>
      <c r="F23" s="123"/>
      <c r="G23" s="103"/>
      <c r="H23" s="103"/>
      <c r="I23" s="100"/>
      <c r="J23" s="65"/>
      <c r="K23" s="97"/>
      <c r="L23" s="97"/>
      <c r="M23" s="66"/>
    </row>
    <row r="24" spans="2:14 16384:16384" ht="39" customHeight="1">
      <c r="B24" s="76">
        <v>1.3</v>
      </c>
      <c r="C24" s="77"/>
      <c r="D24" s="122" t="s">
        <v>29</v>
      </c>
      <c r="E24" s="122"/>
      <c r="F24" s="122"/>
      <c r="G24" s="104">
        <v>13269.61</v>
      </c>
      <c r="H24" s="104">
        <v>13287.3</v>
      </c>
      <c r="I24" s="100"/>
      <c r="J24" s="95"/>
      <c r="K24" s="97"/>
      <c r="L24" s="97"/>
      <c r="M24" s="97"/>
      <c r="N24" s="101"/>
      <c r="XFD24" s="96"/>
    </row>
    <row r="25" spans="2:14 16384:16384" ht="39" customHeight="1">
      <c r="B25" s="74">
        <v>2</v>
      </c>
      <c r="C25" s="112" t="s">
        <v>24</v>
      </c>
      <c r="D25" s="113"/>
      <c r="E25" s="113"/>
      <c r="F25" s="113"/>
      <c r="G25" s="105"/>
      <c r="H25" s="105"/>
      <c r="J25" s="65"/>
      <c r="K25" s="96"/>
      <c r="L25" s="96"/>
    </row>
    <row r="26" spans="2:14 16384:16384" ht="39" customHeight="1">
      <c r="B26" s="76">
        <v>2.1</v>
      </c>
      <c r="C26" s="77"/>
      <c r="D26" s="89" t="s">
        <v>13</v>
      </c>
      <c r="E26" s="89"/>
      <c r="F26" s="89"/>
      <c r="G26" s="107">
        <v>0</v>
      </c>
      <c r="H26" s="107">
        <v>0</v>
      </c>
      <c r="J26" s="65"/>
      <c r="K26" s="96"/>
      <c r="L26" s="96"/>
      <c r="M26" s="66"/>
    </row>
    <row r="27" spans="2:14 16384:16384" ht="39" customHeight="1">
      <c r="B27" s="76">
        <v>2.2000000000000002</v>
      </c>
      <c r="C27" s="77"/>
      <c r="D27" s="89" t="s">
        <v>14</v>
      </c>
      <c r="E27" s="89"/>
      <c r="F27" s="89"/>
      <c r="G27" s="107">
        <f>G26*G24</f>
        <v>0</v>
      </c>
      <c r="H27" s="107">
        <f>H26*H24</f>
        <v>0</v>
      </c>
      <c r="J27" s="65"/>
      <c r="K27" s="96"/>
      <c r="L27" s="96"/>
      <c r="M27" s="66"/>
    </row>
    <row r="28" spans="2:14 16384:16384" ht="39" customHeight="1">
      <c r="B28" s="76">
        <v>2.2999999999999998</v>
      </c>
      <c r="C28" s="77"/>
      <c r="D28" s="89" t="s">
        <v>15</v>
      </c>
      <c r="E28" s="89"/>
      <c r="F28" s="89"/>
      <c r="G28" s="106">
        <f>G27/G22</f>
        <v>0</v>
      </c>
      <c r="H28" s="106">
        <f>H27/H22</f>
        <v>0</v>
      </c>
      <c r="I28" s="87"/>
      <c r="J28" s="65"/>
      <c r="K28" s="96"/>
      <c r="L28" s="96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90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6" t="s">
        <v>17</v>
      </c>
      <c r="G33" s="126"/>
      <c r="H33" s="126"/>
      <c r="I33" s="57"/>
      <c r="J33" s="58"/>
      <c r="K33" s="90"/>
      <c r="L33" s="84"/>
      <c r="M33" s="84"/>
    </row>
    <row r="34" spans="2:13" ht="15" customHeight="1">
      <c r="B34" s="127" t="s">
        <v>18</v>
      </c>
      <c r="C34" s="127"/>
      <c r="D34" s="127"/>
      <c r="E34" s="91"/>
      <c r="F34" s="128" t="s">
        <v>19</v>
      </c>
      <c r="G34" s="128"/>
      <c r="H34" s="128"/>
      <c r="I34" s="57"/>
      <c r="J34" s="58"/>
      <c r="K34" s="84"/>
      <c r="L34" s="85"/>
      <c r="M34" s="85"/>
    </row>
    <row r="35" spans="2:13" ht="16.5">
      <c r="B35" s="129"/>
      <c r="C35" s="129"/>
      <c r="D35" s="129"/>
      <c r="E35" s="92"/>
      <c r="F35" s="130"/>
      <c r="G35" s="130"/>
      <c r="H35" s="130"/>
      <c r="I35" s="57"/>
      <c r="J35" s="58"/>
      <c r="K35" s="84"/>
      <c r="L35" s="85"/>
      <c r="M35" s="85"/>
    </row>
    <row r="36" spans="2:13" ht="16.5">
      <c r="B36" s="92"/>
      <c r="C36" s="92"/>
      <c r="D36" s="92"/>
      <c r="E36" s="92"/>
      <c r="F36" s="93"/>
      <c r="G36" s="93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5"/>
      <c r="L37" s="125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4"/>
      <c r="L38" s="124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2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33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34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5"/>
      <c r="K61" s="125"/>
    </row>
    <row r="62" spans="9:11" ht="15.75">
      <c r="I62" s="30"/>
      <c r="J62" s="124"/>
      <c r="K62" s="124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dJrC+CJBlnRmpCPKyOgqwGDU72Y=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CGbu1DTBFL/onhdK6jDn6hCquqE=</DigestValue>
    </Reference>
  </SignedInfo>
  <SignatureValue>vALXy21vOElEKdNwhns3IuDmDtlQzWAqgHW5jI5DEv6Smx54WakHNSLRMrSe3zjB2OfddcBNQyyO
PtYonIhM4bBHNSYEJuUklEE3nBKACeQQ3iOnJfbpBn0RgwrscvKDRmuU9JRC3oNTE+b/k1H51UGJ
8COoHIy95Je/sJYnbus=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TEgpiaKf/q9dBlg2cWHIyq+wfzw=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ohtlZjJJGwEP9k1nSxSitqSDrUk=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sharedStrings.xml?ContentType=application/vnd.openxmlformats-officedocument.spreadsheetml.sharedStrings+xml">
        <DigestMethod Algorithm="http://www.w3.org/2000/09/xmldsig#sha1"/>
        <DigestValue>/BJFiHhyIC8ApZieSb2+v+MG0bs=</DigestValue>
      </Reference>
      <Reference URI="/xl/styles.xml?ContentType=application/vnd.openxmlformats-officedocument.spreadsheetml.styles+xml">
        <DigestMethod Algorithm="http://www.w3.org/2000/09/xmldsig#sha1"/>
        <DigestValue>32k/GPq8Gf4n327r3+RG2NNNN8Y=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6Cm2zIPjB7F2D1g8jltQ63kCIrA=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OqzP3ih4uXN0RzYpUpJJFfk/pmA=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2024-03-12T07:14:29Z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2024-03-12T07:14:29Z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S5PRU3AWHzzPWjz+qUnvA8IBLfQ=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AWwp86acQAzv+qt+iL6mYCcKs7w=</DigestValue>
    </Reference>
  </SignedInfo>
  <SignatureValue>BW5CePzaps1p1EIiQqhkV2zlfsap4dct3Vpa2WL9PsvwyortNhEazTcwMoD1tS+QJmvCOsrLY6CP
3dKSdvkPUKBi7rDHUteRKGb4xxvDjr3TyPAl+Y6lyBRHUvKRCpbJn+doAG+bjbOqQUR+G2lhcuEJ
fMc8jBP1M7duTqN0BCw=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TEgpiaKf/q9dBlg2cWHIyq+wfzw=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ohtlZjJJGwEP9k1nSxSitqSDrUk=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sharedStrings.xml?ContentType=application/vnd.openxmlformats-officedocument.spreadsheetml.sharedStrings+xml">
        <DigestMethod Algorithm="http://www.w3.org/2000/09/xmldsig#sha1"/>
        <DigestValue>/BJFiHhyIC8ApZieSb2+v+MG0bs=</DigestValue>
      </Reference>
      <Reference URI="/xl/styles.xml?ContentType=application/vnd.openxmlformats-officedocument.spreadsheetml.styles+xml">
        <DigestMethod Algorithm="http://www.w3.org/2000/09/xmldsig#sha1"/>
        <DigestValue>32k/GPq8Gf4n327r3+RG2NNNN8Y=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6Cm2zIPjB7F2D1g8jltQ63kCIrA=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OqzP3ih4uXN0RzYpUpJJFfk/pmA=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2024-03-12T10:53:00Z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2024-03-12T10:53:00Z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2023-06-06T08:10:17Z</cp:lastPrinted>
  <dcterms:created xsi:type="dcterms:W3CDTF">2021-01-04T12:03:55Z</dcterms:created>
  <dcterms:modified xsi:type="dcterms:W3CDTF">2024-03-11T10:41:15Z</dcterms:modified>
</cp:coreProperties>
</file>