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 3\"/>
    </mc:Choice>
  </mc:AlternateContent>
  <bookViews>
    <workbookView xWindow="0" yWindow="0" windowWidth="24000" windowHeight="81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H27" i="1" l="1"/>
  <c r="H28" i="1" l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<sst xmlns="http://schemas.openxmlformats.org/spreadsheetml/2006/main" count="41" uniqueCount="40">
  <si>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</si>
  <si>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</si>
  <si>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</si>
  <si>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</si>
  <si>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</si>
  <si>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</si>
  <si>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</si>
  <si>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</si>
  <si>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</si>
  <si>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</si>
  <si>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</si>
  <si>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</si>
  <si>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</si>
  <si>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</si>
  <si>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</si>
  <si>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</si>
  <si>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</si>
  <si>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</si>
  <si>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</si>
  <si>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</si>
  <si>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</si>
  <si>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</si>
  <si>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</si>
  <si>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</si>
  <si>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</si>
  <si>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</si>
  <si>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</si>
  <si>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</si>
  <si>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</si>
  <si>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</si>
  <si>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</si>
  <si>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</si>
  <si>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</si>
  <si>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</si>
  <si>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</si>
  <si>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</si>
  <si>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</si>
  <si>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</si>
  <si>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22/03/2024 đến 24/03/2024</t>
  </si>
  <si>
    <t>From March 22nd 2024 to March 24th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</si>
</sst>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5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3" fontId="3" fillId="0" borderId="19" xfId="0" applyNumberFormat="1" applyFont="1" applyBorder="1" applyAlignment="1"/>
    <xf numFmtId="0" fontId="4" fillId="0" borderId="19" xfId="0" applyFont="1" applyBorder="1" applyAlignment="1">
      <alignment horizontal="right"/>
    </xf>
    <xf numFmtId="10" fontId="3" fillId="0" borderId="19" xfId="148" applyNumberFormat="1" applyFont="1" applyBorder="1" applyAlignment="1">
      <alignment horizontal="right" vertical="center"/>
    </xf>
    <xf numFmtId="2" fontId="3" fillId="2" borderId="9" xfId="6" applyNumberFormat="1" applyFont="1" applyFill="1" applyBorder="1" applyAlignment="1">
      <alignment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C19" zoomScale="82" zoomScaleNormal="82" zoomScaleSheetLayoutView="100" workbookViewId="0">
      <selection activeCell="G23" sqref="G23:H23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91" t="s">
        <v>0</v>
      </c>
      <c r="C1" s="91"/>
      <c r="D1" s="91"/>
      <c r="E1" s="91"/>
      <c r="F1" s="91"/>
      <c r="G1" s="91"/>
      <c r="H1" s="91"/>
      <c r="I1" s="24"/>
    </row>
    <row r="2" spans="2:9" ht="58.5" customHeight="1">
      <c r="B2" s="92" t="s">
        <v>21</v>
      </c>
      <c r="C2" s="92"/>
      <c r="D2" s="92"/>
      <c r="E2" s="92"/>
      <c r="F2" s="92"/>
      <c r="G2" s="92"/>
      <c r="H2" s="92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93" t="s">
        <v>1</v>
      </c>
      <c r="C4" s="93"/>
      <c r="D4" s="93"/>
      <c r="E4" s="93"/>
      <c r="F4" s="93"/>
      <c r="G4" s="93"/>
      <c r="H4" s="93"/>
    </row>
    <row r="5" spans="2:9" ht="17.25" customHeight="1">
      <c r="B5" s="90" t="s">
        <v>2</v>
      </c>
      <c r="C5" s="90"/>
      <c r="D5" s="90"/>
      <c r="E5" s="90"/>
      <c r="F5" s="90"/>
      <c r="G5" s="90"/>
      <c r="H5" s="90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6" t="s">
        <v>31</v>
      </c>
      <c r="F11" s="96"/>
      <c r="G11" s="96"/>
      <c r="H11" s="96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7" t="s">
        <v>26</v>
      </c>
      <c r="F12" s="97"/>
      <c r="G12" s="97"/>
      <c r="H12" s="97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8" t="s">
        <v>37</v>
      </c>
      <c r="F13" s="98"/>
      <c r="G13" s="98"/>
      <c r="H13" s="98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9" t="s">
        <v>38</v>
      </c>
      <c r="F14" s="99"/>
      <c r="G14" s="99"/>
      <c r="H14" s="99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9">
        <f>G20+1</f>
        <v>45376</v>
      </c>
      <c r="F16" s="99"/>
      <c r="G16" s="99"/>
      <c r="H16" s="99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45376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100" t="s">
        <v>10</v>
      </c>
      <c r="D19" s="101"/>
      <c r="E19" s="101"/>
      <c r="F19" s="102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45375</v>
      </c>
      <c r="H20" s="54">
        <v>45372</v>
      </c>
      <c r="I20" s="74">
        <v>45084</v>
      </c>
    </row>
    <row r="21" spans="2:10 16380:16380" ht="39" customHeight="1">
      <c r="B21" s="55">
        <v>1</v>
      </c>
      <c r="C21" s="94" t="s">
        <v>30</v>
      </c>
      <c r="D21" s="103"/>
      <c r="E21" s="103"/>
      <c r="F21" s="103"/>
      <c r="G21" s="7"/>
      <c r="H21" s="7"/>
      <c r="I21" s="75"/>
    </row>
    <row r="22" spans="2:10 16380:16380" ht="39" customHeight="1">
      <c r="B22" s="56">
        <v>1.1000000000000001</v>
      </c>
      <c r="C22" s="57"/>
      <c r="D22" s="104" t="s">
        <v>28</v>
      </c>
      <c r="E22" s="104"/>
      <c r="F22" s="104"/>
      <c r="G22" s="79">
        <v>75396848130</v>
      </c>
      <c r="H22" s="79">
        <v>75282527332</v>
      </c>
      <c r="I22" s="76"/>
      <c r="J22" s="73"/>
    </row>
    <row r="23" spans="2:10 16380:16380" ht="39" customHeight="1">
      <c r="B23" s="56">
        <v>1.2</v>
      </c>
      <c r="C23" s="57"/>
      <c r="D23" s="104" t="s">
        <v>12</v>
      </c>
      <c r="E23" s="104"/>
      <c r="F23" s="104"/>
      <c r="G23" s="81"/>
      <c r="H23" s="81"/>
      <c r="I23" s="77"/>
    </row>
    <row r="24" spans="2:10 16380:16380" ht="39" customHeight="1">
      <c r="B24" s="56">
        <v>1.3</v>
      </c>
      <c r="C24" s="57"/>
      <c r="D24" s="104" t="s">
        <v>29</v>
      </c>
      <c r="E24" s="104"/>
      <c r="F24" s="104"/>
      <c r="G24" s="80">
        <v>11135.35</v>
      </c>
      <c r="H24" s="80">
        <v>11133.4</v>
      </c>
      <c r="I24" s="76"/>
      <c r="J24" s="73"/>
      <c r="XEZ24" s="71"/>
    </row>
    <row r="25" spans="2:10 16380:16380" ht="39" customHeight="1">
      <c r="B25" s="55">
        <v>2</v>
      </c>
      <c r="C25" s="94" t="s">
        <v>24</v>
      </c>
      <c r="D25" s="95"/>
      <c r="E25" s="95"/>
      <c r="F25" s="95"/>
      <c r="G25" s="82"/>
      <c r="H25" s="82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4">
        <v>0</v>
      </c>
      <c r="H26" s="84">
        <v>0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4">
        <f>G26*G24</f>
        <v>0</v>
      </c>
      <c r="H27" s="84">
        <f>H26*H24</f>
        <v>0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3">
        <f>G27/G22</f>
        <v>0</v>
      </c>
      <c r="H28" s="83">
        <f>H27/H22</f>
        <v>0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85" t="s">
        <v>17</v>
      </c>
      <c r="G33" s="85"/>
      <c r="H33" s="85"/>
      <c r="I33" s="62"/>
    </row>
    <row r="34" spans="2:9" ht="15" customHeight="1">
      <c r="B34" s="86" t="s">
        <v>18</v>
      </c>
      <c r="C34" s="86"/>
      <c r="D34" s="86"/>
      <c r="E34" s="67"/>
      <c r="F34" s="87" t="s">
        <v>19</v>
      </c>
      <c r="G34" s="87"/>
      <c r="H34" s="87"/>
      <c r="I34" s="63"/>
    </row>
    <row r="35" spans="2:9" ht="16.5">
      <c r="B35" s="88"/>
      <c r="C35" s="88"/>
      <c r="D35" s="88"/>
      <c r="E35" s="68"/>
      <c r="F35" s="89"/>
      <c r="G35" s="89"/>
      <c r="H35" s="89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c158OWZ92lWTFlXpQ67WUdSUEKU=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mVoLh++JYDN+7rUbSGffsNT+GoA=</DigestValue>
    </Reference>
  </SignedInfo>
  <SignatureValue>LRwGvzf+17sAzUSQ3+cnzKouldaz59h/W/gY40pbo/1rWps5uYgbJIRLMoBbY717H5KTI/vUsFgK
E1BorTmaUEIyU5bMBcZVkGhGgaosg8YjRUtRO03BwCI0L2M2tOnmoc4Q4JI4+vFArmXE5eAX28qY
o5Dh2kvW8T3QkQoRXgs=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BoY2LAkckaoYwULs61KaZNG6UHc=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JuQJ7CdoOe5XAtUYsBiuG/GV0aU=</DigestValue>
      </Reference>
      <Reference URI="/xl/styles.xml?ContentType=application/vnd.openxmlformats-officedocument.spreadsheetml.styles+xml">
        <DigestMethod Algorithm="http://www.w3.org/2000/09/xmldsig#sha1"/>
        <DigestValue>REaUTSCj+pL3hcV+n6pX4auK5uk=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4LfInpRIz5Lyg3fFrSKbZ3UsEog=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2qjglAgk5dHvIBa0q5EGjCFfp/s=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2024-03-25T06:49:39Z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2024-03-25T06:49:39Z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CpXgKYEeRBS3CFzFZhOeAMkFbgw=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EIlRDX63ZRdXsvYYwHIEmriyQOk=</DigestValue>
    </Reference>
  </SignedInfo>
  <SignatureValue>krd2YgT6FkA01a1RjTOfxffduaDiiS/zoh7rSctzfsvJb0fkRchVD+g5H8utw855JEya0/QzMBGZ
NIUJh2JUiJFFBsicq0HbH0+/tNIrrY6c/ziaV9VNtDO8Feh3gRqfzCsPHYeMgWfwXebSFx7aYrPr
OZ2PSYqQsB9Ck3V72TY=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BoY2LAkckaoYwULs61KaZNG6UHc=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JuQJ7CdoOe5XAtUYsBiuG/GV0aU=</DigestValue>
      </Reference>
      <Reference URI="/xl/styles.xml?ContentType=application/vnd.openxmlformats-officedocument.spreadsheetml.styles+xml">
        <DigestMethod Algorithm="http://www.w3.org/2000/09/xmldsig#sha1"/>
        <DigestValue>REaUTSCj+pL3hcV+n6pX4auK5uk=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4LfInpRIz5Lyg3fFrSKbZ3UsEog=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2qjglAgk5dHvIBa0q5EGjCFfp/s=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2024-03-25T10:41:18Z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2024-03-25T10:41:18Z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2023-10-26T07:56:03Z</cp:lastPrinted>
  <dcterms:created xsi:type="dcterms:W3CDTF">2021-01-04T12:03:55Z</dcterms:created>
  <dcterms:modified xsi:type="dcterms:W3CDTF">2024-03-25T02:43:40Z</dcterms:modified>
</cp:coreProperties>
</file>