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4\THANG 3\"/>
    </mc:Choice>
  </mc:AlternateContent>
  <bookViews>
    <workbookView xWindow="0" yWindow="0" windowWidth="24000" windowHeight="78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H27" i="1" l="1"/>
  <c r="H28" i="1" s="1"/>
  <c r="G27" i="1"/>
  <c r="G28" i="1" s="1"/>
  <c r="G20" i="1" l="1"/>
  <c r="E16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<sst xmlns="http://schemas.openxmlformats.org/spreadsheetml/2006/main" count="41" uniqueCount="40">
  <si>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</si>
  <si>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</si>
  <si>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</si>
  <si>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</si>
  <si>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</si>
  <si>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</si>
  <si>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</si>
  <si>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</si>
  <si>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</si>
  <si>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</si>
  <si>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</si>
  <si>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</si>
  <si>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</si>
  <si>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</si>
  <si>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</si>
  <si>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</si>
  <si>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</si>
  <si>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</si>
  <si>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</si>
  <si>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</si>
  <si>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</si>
  <si>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</si>
  <si>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</si>
  <si>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</si>
  <si>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</si>
  <si>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</si>
  <si>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</si>
  <si>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</si>
  <si>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</si>
  <si>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</si>
  <si>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</si>
  <si>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</si>
  <si>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</si>
  <si>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</si>
  <si>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</si>
  <si>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</si>
  <si>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</si>
  <si>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</si>
  <si>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Từ ngày 04/03/2024 đến 04/03/2024</t>
  </si>
  <si>
    <t>From March 04th 2024 to March 04th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</si>
</sst>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(* #,##0.00_);_(* \(#,##0.00\);_(* &quot;-&quot;??_);_(@_)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7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6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2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3" applyNumberFormat="0" applyAlignment="0" applyProtection="0">
      <alignment horizontal="left" vertical="center"/>
    </xf>
    <xf numFmtId="0" fontId="30" fillId="0" borderId="11">
      <alignment horizontal="left" vertical="center"/>
    </xf>
    <xf numFmtId="14" fontId="31" fillId="5" borderId="14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9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4"/>
    <xf numFmtId="197" fontId="35" fillId="0" borderId="15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9"/>
    <xf numFmtId="0" fontId="15" fillId="0" borderId="0"/>
    <xf numFmtId="37" fontId="38" fillId="0" borderId="0"/>
    <xf numFmtId="0" fontId="39" fillId="0" borderId="9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6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10">
      <alignment horizontal="right" vertical="center"/>
    </xf>
    <xf numFmtId="209" fontId="26" fillId="0" borderId="10">
      <alignment horizontal="center"/>
    </xf>
    <xf numFmtId="3" fontId="45" fillId="0" borderId="17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9"/>
    <xf numFmtId="0" fontId="47" fillId="9" borderId="9">
      <alignment horizontal="left" vertical="center"/>
    </xf>
    <xf numFmtId="164" fontId="48" fillId="0" borderId="2">
      <alignment horizontal="left" vertical="top"/>
    </xf>
    <xf numFmtId="164" fontId="14" fillId="0" borderId="18">
      <alignment horizontal="left" vertical="top"/>
    </xf>
    <xf numFmtId="0" fontId="49" fillId="0" borderId="18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66" fillId="0" borderId="0"/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6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0" fontId="67" fillId="0" borderId="0"/>
    <xf numFmtId="0" fontId="67" fillId="0" borderId="0"/>
    <xf numFmtId="0" fontId="67" fillId="0" borderId="0">
      <alignment vertical="top"/>
    </xf>
    <xf numFmtId="9" fontId="67" fillId="0" borderId="0" applyFont="0" applyFill="0" applyBorder="0" applyAlignment="0" applyProtection="0"/>
    <xf numFmtId="0" fontId="68" fillId="0" borderId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04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59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3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0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0" fontId="60" fillId="2" borderId="0" xfId="1" applyFont="1" applyFill="1"/>
    <xf numFmtId="2" fontId="64" fillId="2" borderId="0" xfId="7" applyNumberFormat="1" applyFont="1" applyFill="1" applyAlignment="1">
      <alignment vertical="center"/>
    </xf>
    <xf numFmtId="169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11" xfId="1" applyFont="1" applyFill="1" applyBorder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4" fillId="2" borderId="0" xfId="2" applyNumberFormat="1" applyFont="1" applyFill="1" applyBorder="1"/>
    <xf numFmtId="216" fontId="3" fillId="2" borderId="0" xfId="1" applyNumberFormat="1" applyFont="1" applyFill="1" applyAlignment="1">
      <alignment horizontal="left" vertical="top"/>
    </xf>
    <xf numFmtId="169" fontId="2" fillId="2" borderId="0" xfId="4" applyNumberFormat="1" applyFont="1" applyFill="1"/>
    <xf numFmtId="16" fontId="70" fillId="2" borderId="0" xfId="1" applyNumberFormat="1" applyFont="1" applyFill="1" applyAlignment="1">
      <alignment horizontal="center" vertical="center"/>
    </xf>
    <xf numFmtId="0" fontId="71" fillId="2" borderId="0" xfId="4" applyFont="1" applyFill="1"/>
    <xf numFmtId="169" fontId="69" fillId="2" borderId="0" xfId="200" applyFont="1" applyFill="1" applyBorder="1"/>
    <xf numFmtId="0" fontId="69" fillId="2" borderId="0" xfId="1" applyFont="1" applyFill="1"/>
    <xf numFmtId="43" fontId="69" fillId="2" borderId="0" xfId="1" applyNumberFormat="1" applyFont="1" applyFill="1"/>
    <xf numFmtId="173" fontId="3" fillId="2" borderId="9" xfId="6" applyNumberFormat="1" applyFont="1" applyFill="1" applyBorder="1" applyAlignment="1">
      <alignment vertical="center" wrapText="1"/>
    </xf>
    <xf numFmtId="168" fontId="3" fillId="2" borderId="9" xfId="6" applyNumberFormat="1" applyFont="1" applyFill="1" applyBorder="1" applyAlignment="1">
      <alignment vertical="center" wrapText="1"/>
    </xf>
    <xf numFmtId="3" fontId="3" fillId="0" borderId="19" xfId="0" applyNumberFormat="1" applyFont="1" applyBorder="1" applyAlignment="1"/>
    <xf numFmtId="0" fontId="4" fillId="0" borderId="19" xfId="0" applyFont="1" applyBorder="1" applyAlignment="1">
      <alignment horizontal="right"/>
    </xf>
    <xf numFmtId="10" fontId="3" fillId="0" borderId="19" xfId="148" applyNumberFormat="1" applyFont="1" applyBorder="1" applyAlignment="1">
      <alignment horizontal="right" vertical="center"/>
    </xf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0" fillId="2" borderId="11" xfId="1" applyFont="1" applyFill="1" applyBorder="1" applyAlignment="1">
      <alignment horizontal="left" vertical="center" wrapText="1"/>
    </xf>
    <xf numFmtId="175" fontId="4" fillId="2" borderId="0" xfId="7" applyNumberFormat="1" applyFont="1" applyFill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173" fontId="60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EZ45"/>
  <sheetViews>
    <sheetView showGridLines="0" tabSelected="1" topLeftCell="C9" zoomScale="82" zoomScaleNormal="82" zoomScaleSheetLayoutView="100" workbookViewId="0">
      <selection activeCell="G23" sqref="G23"/>
    </sheetView>
  </sheetViews>
  <sheetFormatPr defaultColWidth="9.140625" defaultRowHeight="15"/>
  <cols>
    <col min="1" max="1" width="5" style="25" customWidth="1"/>
    <col min="2" max="2" width="10" style="25" customWidth="1"/>
    <col min="3" max="3" width="2.42578125" style="25" customWidth="1"/>
    <col min="4" max="4" width="38.28515625" style="25" customWidth="1"/>
    <col min="5" max="5" width="42" style="25" customWidth="1"/>
    <col min="6" max="6" width="12.7109375" style="25" customWidth="1"/>
    <col min="7" max="7" width="32.7109375" style="25" customWidth="1"/>
    <col min="8" max="8" width="29.5703125" style="25" customWidth="1"/>
    <col min="9" max="9" width="22.7109375" style="25" bestFit="1" customWidth="1"/>
    <col min="10" max="16384" width="9.140625" style="25"/>
  </cols>
  <sheetData>
    <row r="1" spans="2:9" ht="48" customHeight="1">
      <c r="B1" s="85" t="s">
        <v>0</v>
      </c>
      <c r="C1" s="85"/>
      <c r="D1" s="85"/>
      <c r="E1" s="85"/>
      <c r="F1" s="85"/>
      <c r="G1" s="85"/>
      <c r="H1" s="85"/>
      <c r="I1" s="24"/>
    </row>
    <row r="2" spans="2:9" ht="58.5" customHeight="1">
      <c r="B2" s="86" t="s">
        <v>21</v>
      </c>
      <c r="C2" s="86"/>
      <c r="D2" s="86"/>
      <c r="E2" s="86"/>
      <c r="F2" s="86"/>
      <c r="G2" s="86"/>
      <c r="H2" s="86"/>
      <c r="I2" s="24"/>
    </row>
    <row r="3" spans="2:9" ht="17.25" customHeight="1">
      <c r="B3" s="1"/>
      <c r="C3" s="1"/>
      <c r="D3" s="1"/>
      <c r="E3" s="1"/>
      <c r="F3" s="26"/>
      <c r="G3" s="26"/>
      <c r="H3" s="27"/>
    </row>
    <row r="4" spans="2:9" ht="18" customHeight="1">
      <c r="B4" s="87" t="s">
        <v>1</v>
      </c>
      <c r="C4" s="87"/>
      <c r="D4" s="87"/>
      <c r="E4" s="87"/>
      <c r="F4" s="87"/>
      <c r="G4" s="87"/>
      <c r="H4" s="87"/>
    </row>
    <row r="5" spans="2:9" ht="17.25" customHeight="1">
      <c r="B5" s="84" t="s">
        <v>2</v>
      </c>
      <c r="C5" s="84"/>
      <c r="D5" s="84"/>
      <c r="E5" s="84"/>
      <c r="F5" s="84"/>
      <c r="G5" s="84"/>
      <c r="H5" s="84"/>
    </row>
    <row r="6" spans="2:9" ht="34.5" customHeight="1">
      <c r="B6" s="2"/>
      <c r="C6" s="2"/>
      <c r="D6" s="2"/>
      <c r="E6" s="2"/>
      <c r="F6" s="28"/>
      <c r="G6" s="28"/>
      <c r="H6" s="28"/>
    </row>
    <row r="7" spans="2:9" s="31" customFormat="1" ht="21" customHeight="1">
      <c r="B7" s="3"/>
      <c r="C7" s="3"/>
      <c r="D7" s="4" t="s">
        <v>3</v>
      </c>
      <c r="E7" s="3" t="s">
        <v>4</v>
      </c>
      <c r="F7" s="29"/>
      <c r="G7" s="29"/>
      <c r="H7" s="30"/>
    </row>
    <row r="8" spans="2:9" s="31" customFormat="1" ht="15" customHeight="1">
      <c r="B8" s="32"/>
      <c r="C8" s="5"/>
      <c r="D8" s="33" t="s">
        <v>5</v>
      </c>
      <c r="E8" s="6" t="s">
        <v>6</v>
      </c>
      <c r="F8" s="32"/>
      <c r="G8" s="32"/>
      <c r="H8" s="5"/>
      <c r="I8" s="34"/>
    </row>
    <row r="9" spans="2:9" s="31" customFormat="1" ht="16.5">
      <c r="B9" s="32"/>
      <c r="C9" s="3"/>
      <c r="D9" s="33"/>
      <c r="E9" s="6"/>
      <c r="F9" s="32"/>
      <c r="G9" s="32"/>
      <c r="H9" s="3"/>
      <c r="I9" s="35"/>
    </row>
    <row r="10" spans="2:9" ht="23.25" customHeight="1">
      <c r="B10" s="36"/>
      <c r="C10" s="36"/>
      <c r="D10" s="37"/>
      <c r="E10" s="37"/>
      <c r="F10" s="37"/>
      <c r="G10" s="37"/>
      <c r="H10" s="38"/>
      <c r="I10" s="39"/>
    </row>
    <row r="11" spans="2:9" s="31" customFormat="1" ht="38.25" customHeight="1">
      <c r="B11" s="40">
        <v>1</v>
      </c>
      <c r="C11" s="40"/>
      <c r="D11" s="41" t="s">
        <v>25</v>
      </c>
      <c r="E11" s="90" t="s">
        <v>31</v>
      </c>
      <c r="F11" s="90"/>
      <c r="G11" s="90"/>
      <c r="H11" s="90"/>
      <c r="I11" s="42"/>
    </row>
    <row r="12" spans="2:9" s="31" customFormat="1" ht="38.25" customHeight="1">
      <c r="B12" s="40">
        <v>2</v>
      </c>
      <c r="C12" s="40"/>
      <c r="D12" s="41" t="s">
        <v>36</v>
      </c>
      <c r="E12" s="91" t="s">
        <v>26</v>
      </c>
      <c r="F12" s="91"/>
      <c r="G12" s="91"/>
      <c r="H12" s="91"/>
      <c r="I12" s="42"/>
    </row>
    <row r="13" spans="2:9" s="31" customFormat="1" ht="38.25" customHeight="1">
      <c r="B13" s="40">
        <v>3</v>
      </c>
      <c r="C13" s="40"/>
      <c r="D13" s="41" t="s">
        <v>27</v>
      </c>
      <c r="E13" s="92" t="s">
        <v>37</v>
      </c>
      <c r="F13" s="92"/>
      <c r="G13" s="92"/>
      <c r="H13" s="92"/>
      <c r="I13" s="42"/>
    </row>
    <row r="14" spans="2:9" s="31" customFormat="1" ht="23.25" customHeight="1">
      <c r="B14" s="40">
        <v>4</v>
      </c>
      <c r="C14" s="40"/>
      <c r="D14" s="43" t="s">
        <v>23</v>
      </c>
      <c r="E14" s="93" t="s">
        <v>38</v>
      </c>
      <c r="F14" s="93"/>
      <c r="G14" s="93"/>
      <c r="H14" s="93"/>
      <c r="I14" s="42"/>
    </row>
    <row r="15" spans="2:9" s="31" customFormat="1" ht="21" customHeight="1">
      <c r="B15" s="40"/>
      <c r="C15" s="40"/>
      <c r="D15" s="41" t="s">
        <v>32</v>
      </c>
      <c r="E15" s="72" t="s">
        <v>39</v>
      </c>
      <c r="F15" s="65"/>
      <c r="G15" s="65"/>
      <c r="H15" s="65"/>
      <c r="I15" s="42"/>
    </row>
    <row r="16" spans="2:9" s="31" customFormat="1" ht="22.5" customHeight="1">
      <c r="B16" s="40">
        <v>5</v>
      </c>
      <c r="C16" s="40"/>
      <c r="D16" s="45" t="s">
        <v>7</v>
      </c>
      <c r="E16" s="93">
        <f>G20+1</f>
        <v>45356</v>
      </c>
      <c r="F16" s="93"/>
      <c r="G16" s="93"/>
      <c r="H16" s="93"/>
      <c r="I16" s="42"/>
    </row>
    <row r="17" spans="2:10 16380:16380" s="31" customFormat="1" ht="22.5" customHeight="1">
      <c r="B17" s="40"/>
      <c r="C17" s="40"/>
      <c r="D17" s="41" t="s">
        <v>33</v>
      </c>
      <c r="E17" s="70">
        <f>E16</f>
        <v>45356</v>
      </c>
      <c r="F17" s="65"/>
      <c r="G17" s="65"/>
      <c r="H17" s="65"/>
      <c r="I17" s="42"/>
    </row>
    <row r="18" spans="2:10 16380:16380" ht="34.5">
      <c r="B18" s="40"/>
      <c r="C18" s="40"/>
      <c r="D18" s="41"/>
      <c r="E18" s="44"/>
      <c r="F18" s="65"/>
      <c r="G18" s="65"/>
      <c r="H18" s="46" t="s">
        <v>8</v>
      </c>
      <c r="I18" s="47"/>
    </row>
    <row r="19" spans="2:10 16380:16380" ht="39" customHeight="1">
      <c r="B19" s="48" t="s">
        <v>9</v>
      </c>
      <c r="C19" s="94" t="s">
        <v>10</v>
      </c>
      <c r="D19" s="95"/>
      <c r="E19" s="95"/>
      <c r="F19" s="96"/>
      <c r="G19" s="49" t="s">
        <v>11</v>
      </c>
      <c r="H19" s="49" t="s">
        <v>11</v>
      </c>
      <c r="I19" s="35"/>
    </row>
    <row r="20" spans="2:10 16380:16380" ht="18.75" customHeight="1">
      <c r="B20" s="50"/>
      <c r="C20" s="51"/>
      <c r="D20" s="52"/>
      <c r="E20" s="52"/>
      <c r="F20" s="53"/>
      <c r="G20" s="54">
        <f>IF(WEEKDAY(H20)+1=6,H20+3,H20+1)</f>
        <v>45355</v>
      </c>
      <c r="H20" s="54">
        <v>45354</v>
      </c>
      <c r="I20" s="74">
        <v>45084</v>
      </c>
    </row>
    <row r="21" spans="2:10 16380:16380" ht="39" customHeight="1">
      <c r="B21" s="55">
        <v>1</v>
      </c>
      <c r="C21" s="88" t="s">
        <v>30</v>
      </c>
      <c r="D21" s="97"/>
      <c r="E21" s="97"/>
      <c r="F21" s="97"/>
      <c r="G21" s="7"/>
      <c r="H21" s="7"/>
      <c r="I21" s="75"/>
    </row>
    <row r="22" spans="2:10 16380:16380" ht="39" customHeight="1">
      <c r="B22" s="56">
        <v>1.1000000000000001</v>
      </c>
      <c r="C22" s="57"/>
      <c r="D22" s="98" t="s">
        <v>28</v>
      </c>
      <c r="E22" s="98"/>
      <c r="F22" s="98"/>
      <c r="G22" s="79">
        <v>72206904769</v>
      </c>
      <c r="H22" s="79">
        <v>71069791714</v>
      </c>
      <c r="I22" s="76"/>
      <c r="J22" s="73"/>
    </row>
    <row r="23" spans="2:10 16380:16380" ht="39" customHeight="1">
      <c r="B23" s="56">
        <v>1.2</v>
      </c>
      <c r="C23" s="57"/>
      <c r="D23" s="98" t="s">
        <v>12</v>
      </c>
      <c r="E23" s="98"/>
      <c r="F23" s="98"/>
      <c r="G23" s="81"/>
      <c r="H23" s="81"/>
      <c r="I23" s="77"/>
    </row>
    <row r="24" spans="2:10 16380:16380" ht="39" customHeight="1">
      <c r="B24" s="56">
        <v>1.3</v>
      </c>
      <c r="C24" s="57"/>
      <c r="D24" s="98" t="s">
        <v>29</v>
      </c>
      <c r="E24" s="98"/>
      <c r="F24" s="98"/>
      <c r="G24" s="80">
        <v>11090.46</v>
      </c>
      <c r="H24" s="80">
        <v>10947.5</v>
      </c>
      <c r="I24" s="76"/>
      <c r="J24" s="73"/>
      <c r="XEZ24" s="71"/>
    </row>
    <row r="25" spans="2:10 16380:16380" ht="39" customHeight="1">
      <c r="B25" s="55">
        <v>2</v>
      </c>
      <c r="C25" s="88" t="s">
        <v>24</v>
      </c>
      <c r="D25" s="89"/>
      <c r="E25" s="89"/>
      <c r="F25" s="89"/>
      <c r="G25" s="82"/>
      <c r="H25" s="82"/>
      <c r="I25" s="75"/>
    </row>
    <row r="26" spans="2:10 16380:16380" ht="39" customHeight="1">
      <c r="B26" s="56">
        <v>2.1</v>
      </c>
      <c r="C26" s="57"/>
      <c r="D26" s="66" t="s">
        <v>13</v>
      </c>
      <c r="E26" s="66"/>
      <c r="F26" s="66"/>
      <c r="G26" s="80">
        <v>1846.44</v>
      </c>
      <c r="H26" s="80">
        <v>1846.44</v>
      </c>
      <c r="I26" s="78"/>
    </row>
    <row r="27" spans="2:10 16380:16380" ht="39" customHeight="1">
      <c r="B27" s="56">
        <v>2.2000000000000002</v>
      </c>
      <c r="C27" s="57"/>
      <c r="D27" s="66" t="s">
        <v>14</v>
      </c>
      <c r="E27" s="66"/>
      <c r="F27" s="66"/>
      <c r="G27" s="80">
        <f>G26*G24</f>
        <v>20477868.962400001</v>
      </c>
      <c r="H27" s="80">
        <f>H26*H24</f>
        <v>20213901.900000002</v>
      </c>
      <c r="I27" s="78"/>
    </row>
    <row r="28" spans="2:10 16380:16380" ht="39" customHeight="1">
      <c r="B28" s="56">
        <v>2.2999999999999998</v>
      </c>
      <c r="C28" s="57"/>
      <c r="D28" s="66" t="s">
        <v>15</v>
      </c>
      <c r="E28" s="66"/>
      <c r="F28" s="66"/>
      <c r="G28" s="83">
        <f>G27/G22</f>
        <v>2.8359987217166518E-4</v>
      </c>
      <c r="H28" s="83">
        <f>H27/H22</f>
        <v>2.8442326074832263E-4</v>
      </c>
      <c r="I28" s="77"/>
    </row>
    <row r="29" spans="2:10 16380:16380" ht="39" customHeight="1">
      <c r="B29" s="58"/>
      <c r="C29" s="58"/>
      <c r="D29" s="59"/>
      <c r="E29" s="59"/>
      <c r="F29" s="59"/>
      <c r="G29" s="60"/>
      <c r="H29" s="60"/>
      <c r="I29" s="77"/>
    </row>
    <row r="30" spans="2:10 16380:16380" ht="16.5">
      <c r="B30" s="8"/>
      <c r="C30" s="8"/>
      <c r="D30" s="61"/>
      <c r="E30" s="61"/>
      <c r="F30" s="61"/>
      <c r="G30" s="61"/>
      <c r="H30" s="8"/>
      <c r="I30" s="47"/>
    </row>
    <row r="31" spans="2:10 16380:16380" ht="17.25">
      <c r="B31" s="9"/>
      <c r="C31" s="8"/>
      <c r="D31" s="61"/>
      <c r="E31" s="61"/>
      <c r="F31" s="61"/>
      <c r="G31" s="61"/>
      <c r="H31" s="8"/>
      <c r="I31" s="47"/>
    </row>
    <row r="32" spans="2:10 16380:16380" ht="16.5">
      <c r="B32" s="10"/>
      <c r="C32" s="10"/>
      <c r="D32" s="10"/>
      <c r="E32" s="10"/>
      <c r="F32" s="11"/>
      <c r="G32" s="11"/>
      <c r="H32" s="12"/>
      <c r="I32" s="62"/>
    </row>
    <row r="33" spans="2:9" ht="15" customHeight="1">
      <c r="B33" s="13" t="s">
        <v>16</v>
      </c>
      <c r="C33" s="13"/>
      <c r="D33" s="13"/>
      <c r="E33" s="10"/>
      <c r="F33" s="99" t="s">
        <v>17</v>
      </c>
      <c r="G33" s="99"/>
      <c r="H33" s="99"/>
      <c r="I33" s="62"/>
    </row>
    <row r="34" spans="2:9" ht="15" customHeight="1">
      <c r="B34" s="100" t="s">
        <v>18</v>
      </c>
      <c r="C34" s="100"/>
      <c r="D34" s="100"/>
      <c r="E34" s="67"/>
      <c r="F34" s="101" t="s">
        <v>19</v>
      </c>
      <c r="G34" s="101"/>
      <c r="H34" s="101"/>
      <c r="I34" s="63"/>
    </row>
    <row r="35" spans="2:9" ht="16.5">
      <c r="B35" s="102"/>
      <c r="C35" s="102"/>
      <c r="D35" s="102"/>
      <c r="E35" s="68"/>
      <c r="F35" s="103"/>
      <c r="G35" s="103"/>
      <c r="H35" s="103"/>
      <c r="I35" s="63"/>
    </row>
    <row r="36" spans="2:9" ht="16.5">
      <c r="B36" s="68"/>
      <c r="C36" s="68"/>
      <c r="D36" s="68"/>
      <c r="E36" s="68"/>
      <c r="F36" s="69"/>
      <c r="G36" s="69"/>
      <c r="H36" s="14"/>
      <c r="I36" s="63"/>
    </row>
    <row r="37" spans="2:9" ht="16.5">
      <c r="B37" s="15"/>
      <c r="C37" s="15"/>
      <c r="D37" s="15"/>
      <c r="E37" s="15"/>
      <c r="F37" s="16"/>
      <c r="G37" s="16"/>
      <c r="H37" s="17"/>
      <c r="I37" s="63"/>
    </row>
    <row r="38" spans="2:9" ht="51" customHeight="1">
      <c r="B38" s="18"/>
      <c r="C38" s="18"/>
      <c r="D38" s="18"/>
      <c r="E38" s="18"/>
      <c r="F38" s="16"/>
      <c r="G38" s="16"/>
      <c r="H38" s="17"/>
      <c r="I38" s="63"/>
    </row>
    <row r="39" spans="2:9" ht="16.5">
      <c r="B39" s="10"/>
      <c r="C39" s="10"/>
      <c r="D39" s="10"/>
      <c r="E39" s="10"/>
      <c r="F39" s="16"/>
      <c r="G39" s="16"/>
      <c r="H39" s="17"/>
      <c r="I39" s="63"/>
    </row>
    <row r="40" spans="2:9" ht="16.5">
      <c r="B40" s="10"/>
      <c r="C40" s="10"/>
      <c r="D40" s="10"/>
      <c r="E40" s="10"/>
      <c r="F40" s="16"/>
      <c r="G40" s="16"/>
      <c r="H40" s="17"/>
      <c r="I40" s="63"/>
    </row>
    <row r="41" spans="2:9" ht="16.5">
      <c r="B41" s="19" t="s">
        <v>20</v>
      </c>
      <c r="C41" s="19"/>
      <c r="D41" s="19"/>
      <c r="E41" s="68"/>
      <c r="F41" s="20" t="s">
        <v>22</v>
      </c>
      <c r="G41" s="20"/>
      <c r="H41" s="19"/>
      <c r="I41" s="63"/>
    </row>
    <row r="42" spans="2:9" ht="15.75" customHeight="1">
      <c r="B42" s="21" t="s">
        <v>34</v>
      </c>
      <c r="C42" s="15"/>
      <c r="D42" s="15"/>
      <c r="E42" s="15"/>
      <c r="F42" s="21"/>
      <c r="G42" s="21"/>
      <c r="H42" s="22"/>
      <c r="I42" s="63"/>
    </row>
    <row r="43" spans="2:9" ht="15.75" customHeight="1">
      <c r="B43" s="23" t="s">
        <v>35</v>
      </c>
      <c r="C43" s="18"/>
      <c r="D43" s="18"/>
      <c r="E43" s="18"/>
      <c r="F43" s="23"/>
      <c r="G43" s="23"/>
      <c r="H43" s="22"/>
      <c r="I43" s="63"/>
    </row>
    <row r="44" spans="2:9" ht="16.5">
      <c r="B44" s="64"/>
      <c r="C44" s="64"/>
      <c r="D44" s="64"/>
      <c r="E44" s="64"/>
      <c r="F44" s="64"/>
      <c r="G44" s="64"/>
      <c r="H44" s="64"/>
    </row>
    <row r="45" spans="2:9" ht="16.5">
      <c r="B45" s="64"/>
      <c r="C45" s="64"/>
      <c r="D45" s="64"/>
      <c r="E45" s="64"/>
      <c r="F45" s="64"/>
      <c r="G45" s="64"/>
      <c r="H45" s="64"/>
    </row>
  </sheetData>
  <mergeCells count="20">
    <mergeCell ref="F33:H33"/>
    <mergeCell ref="B34:D34"/>
    <mergeCell ref="F34:H34"/>
    <mergeCell ref="B35:D35"/>
    <mergeCell ref="F35:H35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w/1R0PMNovXStfW4F5qh5Gwe844=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tLQLNVqtuiGK02/wITnOlYq46IA=</DigestValue>
    </Reference>
  </SignedInfo>
  <SignatureValue>TBY42bFh2LhBPcLzq1U75xzmk/kzsebJoXVFVY03zaJXWqpFB8To9bce6si65RTpTaRIiQ1tXdrr
YRjfzofFY822NUhQ5qzjUDnp2/bqRAMEvjIVkIFCeUrudEZN8T2WXPAOr4Ez3Zx4RdkXBeALLTnG
O3Xcn8PYpkPoTtpu2iI=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QlRRRZUnt3e97qvG4Z1EPLTwf0Q=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eJrVCYbE18D5ZpCQs1VA3mAM9kE=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t2C5VutF3+WfRb7zZU+l2s8dDlM=</DigestValue>
      </Reference>
      <Reference URI="/xl/sharedStrings.xml?ContentType=application/vnd.openxmlformats-officedocument.spreadsheetml.sharedStrings+xml">
        <DigestMethod Algorithm="http://www.w3.org/2000/09/xmldsig#sha1"/>
        <DigestValue>MulHQf1VNaKa0oaErnb0kR2bnVY=</DigestValue>
      </Reference>
      <Reference URI="/xl/styles.xml?ContentType=application/vnd.openxmlformats-officedocument.spreadsheetml.styles+xml">
        <DigestMethod Algorithm="http://www.w3.org/2000/09/xmldsig#sha1"/>
        <DigestValue>A+fYef49FFWBLCOwhvUQFBRx+uc=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h6CkSjwY6f6nELjquSlOQVy4zII=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1zWZul853hAu6gy2n6970yaBkqI=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2024-03-05T07:45:28Z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2024-03-05T07:45:28Z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5VXL8UOhcCvV7cMNX/2wxRr8duA=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HBsSDyEeO1b4kQX3weQjCv0FiwY=</DigestValue>
    </Reference>
  </SignedInfo>
  <SignatureValue>qJZJBtDqqE+V9ssBZymUi1Muy2GJ21YK8upxoYkxD3ZEOo8Rh45Xjj6DvpQa9X0yneQdT5HMfSsc
TD5ptIC2wG/3/HCJD+ljfgVwKVuD233q+WODAr6z0xTPQJutsBHHpa3yufM0susV/DV5QH/7Arrg
VamwphId7lFRdpOumbc=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QlRRRZUnt3e97qvG4Z1EPLTwf0Q=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eJrVCYbE18D5ZpCQs1VA3mAM9kE=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t2C5VutF3+WfRb7zZU+l2s8dDlM=</DigestValue>
      </Reference>
      <Reference URI="/xl/sharedStrings.xml?ContentType=application/vnd.openxmlformats-officedocument.spreadsheetml.sharedStrings+xml">
        <DigestMethod Algorithm="http://www.w3.org/2000/09/xmldsig#sha1"/>
        <DigestValue>MulHQf1VNaKa0oaErnb0kR2bnVY=</DigestValue>
      </Reference>
      <Reference URI="/xl/styles.xml?ContentType=application/vnd.openxmlformats-officedocument.spreadsheetml.styles+xml">
        <DigestMethod Algorithm="http://www.w3.org/2000/09/xmldsig#sha1"/>
        <DigestValue>A+fYef49FFWBLCOwhvUQFBRx+uc=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h6CkSjwY6f6nELjquSlOQVy4zII=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1zWZul853hAu6gy2n6970yaBkqI=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2024-03-05T09:54:29Z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2024-03-05T09:54:29Z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2023-10-26T07:56:03Z</cp:lastPrinted>
  <dcterms:created xsi:type="dcterms:W3CDTF">2021-01-04T12:03:55Z</dcterms:created>
  <dcterms:modified xsi:type="dcterms:W3CDTF">2024-03-05T01:04:35Z</dcterms:modified>
</cp:coreProperties>
</file>