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NAV NGAY\N2024\THANG3\"/>
    </mc:Choice>
  </mc:AlternateContent>
  <bookViews>
    <workbookView xWindow="0" yWindow="0" windowWidth="24000" windowHeight="96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G20" i="1" l="1"/>
  <c r="E16" i="1" l="1"/>
  <c r="H27" i="1" l="1"/>
  <c r="H28" i="1" s="1"/>
  <c r="G27" i="1" l="1"/>
  <c r="G28" i="1" l="1"/>
  <c r="E17" i="1" l="1"/>
</calcChain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<sst xmlns="http://schemas.openxmlformats.org/spreadsheetml/2006/main" count="41" uniqueCount="40">
  <si>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</si>
  <si>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</si>
  <si>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</si>
  <si>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</si>
  <si>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</si>
  <si>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</si>
  <si>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</si>
  <si>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</si>
  <si>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</si>
  <si>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</si>
  <si>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</si>
  <si>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</si>
  <si>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</si>
  <si>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</si>
  <si>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</si>
  <si>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</si>
  <si>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</si>
  <si>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</si>
  <si>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</si>
  <si>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</si>
  <si>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</si>
  <si>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</si>
  <si>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</si>
  <si>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</si>
  <si>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</si>
  <si>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</si>
  <si>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</si>
  <si>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</si>
  <si>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</si>
  <si>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</si>
  <si>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</si>
  <si>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</si>
  <si>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</si>
  <si>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</si>
  <si>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</si>
  <si>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</si>
  <si>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</si>
  <si>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</si>
  <si>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t>Từ ngày 20/03/2024 đến ngày 20/03/2024</t>
  </si>
  <si>
    <t>From March 20th 2024 to March 20th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</si>
</sst>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$&quot;#,##0_);\(&quot;$&quot;#,##0\)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10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9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7" fontId="36" fillId="0" borderId="15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10">
      <alignment horizontal="right" vertical="center"/>
    </xf>
    <xf numFmtId="209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4" fillId="0" borderId="0"/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4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>
      <alignment vertical="top"/>
    </xf>
    <xf numFmtId="9" fontId="85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6" applyNumberFormat="0" applyFont="0" applyAlignment="0" applyProtection="0"/>
    <xf numFmtId="9" fontId="2" fillId="0" borderId="0" applyFont="0" applyFill="0" applyBorder="0" applyAlignment="0" applyProtection="0"/>
    <xf numFmtId="169" fontId="43" fillId="0" borderId="0"/>
    <xf numFmtId="169" fontId="15" fillId="0" borderId="18">
      <alignment horizontal="left" vertical="top"/>
    </xf>
    <xf numFmtId="169" fontId="49" fillId="0" borderId="2">
      <alignment horizontal="left" vertical="top"/>
    </xf>
    <xf numFmtId="0" fontId="87" fillId="0" borderId="0" applyNumberFormat="0" applyFill="0" applyBorder="0" applyAlignment="0" applyProtection="0"/>
    <xf numFmtId="0" fontId="88" fillId="0" borderId="19" applyNumberFormat="0" applyFill="0" applyAlignment="0" applyProtection="0"/>
    <xf numFmtId="0" fontId="89" fillId="0" borderId="20" applyNumberFormat="0" applyFill="0" applyAlignment="0" applyProtection="0"/>
    <xf numFmtId="0" fontId="90" fillId="0" borderId="21" applyNumberFormat="0" applyFill="0" applyAlignment="0" applyProtection="0"/>
    <xf numFmtId="0" fontId="90" fillId="0" borderId="0" applyNumberFormat="0" applyFill="0" applyBorder="0" applyAlignment="0" applyProtection="0"/>
    <xf numFmtId="0" fontId="91" fillId="10" borderId="0" applyNumberFormat="0" applyBorder="0" applyAlignment="0" applyProtection="0"/>
    <xf numFmtId="0" fontId="92" fillId="11" borderId="0" applyNumberFormat="0" applyBorder="0" applyAlignment="0" applyProtection="0"/>
    <xf numFmtId="0" fontId="93" fillId="12" borderId="0" applyNumberFormat="0" applyBorder="0" applyAlignment="0" applyProtection="0"/>
    <xf numFmtId="0" fontId="94" fillId="13" borderId="22" applyNumberFormat="0" applyAlignment="0" applyProtection="0"/>
    <xf numFmtId="0" fontId="95" fillId="14" borderId="23" applyNumberFormat="0" applyAlignment="0" applyProtection="0"/>
    <xf numFmtId="0" fontId="96" fillId="14" borderId="22" applyNumberFormat="0" applyAlignment="0" applyProtection="0"/>
    <xf numFmtId="0" fontId="97" fillId="0" borderId="24" applyNumberFormat="0" applyFill="0" applyAlignment="0" applyProtection="0"/>
    <xf numFmtId="0" fontId="98" fillId="15" borderId="25" applyNumberFormat="0" applyAlignment="0" applyProtection="0"/>
    <xf numFmtId="0" fontId="99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27" applyNumberFormat="0" applyFill="0" applyAlignment="0" applyProtection="0"/>
    <xf numFmtId="0" fontId="102" fillId="17" borderId="0" applyNumberFormat="0" applyBorder="0" applyAlignment="0" applyProtection="0"/>
    <xf numFmtId="0" fontId="86" fillId="18" borderId="0" applyNumberFormat="0" applyBorder="0" applyAlignment="0" applyProtection="0"/>
    <xf numFmtId="0" fontId="86" fillId="19" borderId="0" applyNumberFormat="0" applyBorder="0" applyAlignment="0" applyProtection="0"/>
    <xf numFmtId="0" fontId="102" fillId="20" borderId="0" applyNumberFormat="0" applyBorder="0" applyAlignment="0" applyProtection="0"/>
    <xf numFmtId="0" fontId="102" fillId="21" borderId="0" applyNumberFormat="0" applyBorder="0" applyAlignment="0" applyProtection="0"/>
    <xf numFmtId="0" fontId="86" fillId="22" borderId="0" applyNumberFormat="0" applyBorder="0" applyAlignment="0" applyProtection="0"/>
    <xf numFmtId="0" fontId="86" fillId="23" borderId="0" applyNumberFormat="0" applyBorder="0" applyAlignment="0" applyProtection="0"/>
    <xf numFmtId="0" fontId="102" fillId="24" borderId="0" applyNumberFormat="0" applyBorder="0" applyAlignment="0" applyProtection="0"/>
    <xf numFmtId="0" fontId="102" fillId="25" borderId="0" applyNumberFormat="0" applyBorder="0" applyAlignment="0" applyProtection="0"/>
    <xf numFmtId="0" fontId="86" fillId="26" borderId="0" applyNumberFormat="0" applyBorder="0" applyAlignment="0" applyProtection="0"/>
    <xf numFmtId="0" fontId="86" fillId="27" borderId="0" applyNumberFormat="0" applyBorder="0" applyAlignment="0" applyProtection="0"/>
    <xf numFmtId="0" fontId="102" fillId="28" borderId="0" applyNumberFormat="0" applyBorder="0" applyAlignment="0" applyProtection="0"/>
    <xf numFmtId="0" fontId="102" fillId="29" borderId="0" applyNumberFormat="0" applyBorder="0" applyAlignment="0" applyProtection="0"/>
    <xf numFmtId="0" fontId="86" fillId="30" borderId="0" applyNumberFormat="0" applyBorder="0" applyAlignment="0" applyProtection="0"/>
    <xf numFmtId="0" fontId="86" fillId="31" borderId="0" applyNumberFormat="0" applyBorder="0" applyAlignment="0" applyProtection="0"/>
    <xf numFmtId="0" fontId="102" fillId="32" borderId="0" applyNumberFormat="0" applyBorder="0" applyAlignment="0" applyProtection="0"/>
    <xf numFmtId="0" fontId="102" fillId="33" borderId="0" applyNumberFormat="0" applyBorder="0" applyAlignment="0" applyProtection="0"/>
    <xf numFmtId="0" fontId="86" fillId="34" borderId="0" applyNumberFormat="0" applyBorder="0" applyAlignment="0" applyProtection="0"/>
    <xf numFmtId="0" fontId="86" fillId="35" borderId="0" applyNumberFormat="0" applyBorder="0" applyAlignment="0" applyProtection="0"/>
    <xf numFmtId="0" fontId="102" fillId="36" borderId="0" applyNumberFormat="0" applyBorder="0" applyAlignment="0" applyProtection="0"/>
    <xf numFmtId="0" fontId="102" fillId="37" borderId="0" applyNumberFormat="0" applyBorder="0" applyAlignment="0" applyProtection="0"/>
    <xf numFmtId="0" fontId="86" fillId="38" borderId="0" applyNumberFormat="0" applyBorder="0" applyAlignment="0" applyProtection="0"/>
    <xf numFmtId="0" fontId="86" fillId="39" borderId="0" applyNumberFormat="0" applyBorder="0" applyAlignment="0" applyProtection="0"/>
    <xf numFmtId="0" fontId="102" fillId="40" borderId="0" applyNumberFormat="0" applyBorder="0" applyAlignment="0" applyProtection="0"/>
    <xf numFmtId="0" fontId="103" fillId="0" borderId="0"/>
    <xf numFmtId="0" fontId="86" fillId="16" borderId="26" applyNumberFormat="0" applyFont="0" applyAlignment="0" applyProtection="0"/>
    <xf numFmtId="0" fontId="1" fillId="0" borderId="0"/>
    <xf numFmtId="0" fontId="68" fillId="0" borderId="0" applyNumberFormat="0" applyFill="0" applyBorder="0" applyAlignment="0" applyProtection="0"/>
    <xf numFmtId="0" fontId="69" fillId="0" borderId="19" applyNumberFormat="0" applyFill="0" applyAlignment="0" applyProtection="0"/>
    <xf numFmtId="0" fontId="70" fillId="0" borderId="20" applyNumberFormat="0" applyFill="0" applyAlignment="0" applyProtection="0"/>
    <xf numFmtId="0" fontId="71" fillId="0" borderId="21" applyNumberFormat="0" applyFill="0" applyAlignment="0" applyProtection="0"/>
    <xf numFmtId="0" fontId="71" fillId="0" borderId="0" applyNumberFormat="0" applyFill="0" applyBorder="0" applyAlignment="0" applyProtection="0"/>
    <xf numFmtId="0" fontId="72" fillId="10" borderId="0" applyNumberFormat="0" applyBorder="0" applyAlignment="0" applyProtection="0"/>
    <xf numFmtId="0" fontId="73" fillId="11" borderId="0" applyNumberFormat="0" applyBorder="0" applyAlignment="0" applyProtection="0"/>
    <xf numFmtId="0" fontId="74" fillId="12" borderId="0" applyNumberFormat="0" applyBorder="0" applyAlignment="0" applyProtection="0"/>
    <xf numFmtId="0" fontId="75" fillId="13" borderId="22" applyNumberFormat="0" applyAlignment="0" applyProtection="0"/>
    <xf numFmtId="0" fontId="76" fillId="14" borderId="23" applyNumberFormat="0" applyAlignment="0" applyProtection="0"/>
    <xf numFmtId="0" fontId="77" fillId="14" borderId="22" applyNumberFormat="0" applyAlignment="0" applyProtection="0"/>
    <xf numFmtId="0" fontId="78" fillId="0" borderId="24" applyNumberFormat="0" applyFill="0" applyAlignment="0" applyProtection="0"/>
    <xf numFmtId="0" fontId="79" fillId="15" borderId="25" applyNumberFormat="0" applyAlignment="0" applyProtection="0"/>
    <xf numFmtId="0" fontId="80" fillId="0" borderId="0" applyNumberFormat="0" applyFill="0" applyBorder="0" applyAlignment="0" applyProtection="0"/>
    <xf numFmtId="0" fontId="1" fillId="16" borderId="26" applyNumberFormat="0" applyFont="0" applyAlignment="0" applyProtection="0"/>
    <xf numFmtId="0" fontId="81" fillId="0" borderId="0" applyNumberFormat="0" applyFill="0" applyBorder="0" applyAlignment="0" applyProtection="0"/>
    <xf numFmtId="0" fontId="82" fillId="0" borderId="27" applyNumberFormat="0" applyFill="0" applyAlignment="0" applyProtection="0"/>
    <xf numFmtId="0" fontId="83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3" fillId="20" borderId="0" applyNumberFormat="0" applyBorder="0" applyAlignment="0" applyProtection="0"/>
    <xf numFmtId="0" fontId="83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3" fillId="24" borderId="0" applyNumberFormat="0" applyBorder="0" applyAlignment="0" applyProtection="0"/>
    <xf numFmtId="0" fontId="83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3" fillId="28" borderId="0" applyNumberFormat="0" applyBorder="0" applyAlignment="0" applyProtection="0"/>
    <xf numFmtId="0" fontId="83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3" fillId="32" borderId="0" applyNumberFormat="0" applyBorder="0" applyAlignment="0" applyProtection="0"/>
    <xf numFmtId="0" fontId="83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3" fillId="36" borderId="0" applyNumberFormat="0" applyBorder="0" applyAlignment="0" applyProtection="0"/>
    <xf numFmtId="0" fontId="83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3" fillId="40" borderId="0" applyNumberFormat="0" applyBorder="0" applyAlignment="0" applyProtection="0"/>
    <xf numFmtId="0" fontId="1" fillId="0" borderId="0"/>
    <xf numFmtId="0" fontId="75" fillId="13" borderId="22" applyNumberFormat="0" applyAlignment="0" applyProtection="0"/>
    <xf numFmtId="0" fontId="75" fillId="13" borderId="22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4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5" fillId="13" borderId="22" applyNumberFormat="0" applyAlignment="0" applyProtection="0"/>
    <xf numFmtId="0" fontId="1" fillId="16" borderId="26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3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8" fontId="64" fillId="2" borderId="0" xfId="2" applyFont="1" applyFill="1" applyAlignment="1">
      <alignment horizontal="center" vertical="center"/>
    </xf>
    <xf numFmtId="168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8" fontId="64" fillId="2" borderId="0" xfId="2" applyFont="1" applyFill="1" applyAlignment="1">
      <alignment horizontal="center"/>
    </xf>
    <xf numFmtId="168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5" fillId="2" borderId="0" xfId="2" applyFont="1" applyFill="1" applyAlignment="1">
      <alignment vertical="center"/>
    </xf>
    <xf numFmtId="168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6" fillId="0" borderId="0" xfId="5" applyNumberFormat="1" applyFont="1" applyFill="1" applyAlignment="1">
      <alignment horizontal="right" wrapText="1"/>
    </xf>
    <xf numFmtId="168" fontId="65" fillId="2" borderId="0" xfId="2" applyFont="1" applyFill="1"/>
    <xf numFmtId="168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5" fillId="2" borderId="0" xfId="2" applyFont="1" applyFill="1" applyBorder="1"/>
    <xf numFmtId="168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8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5" fillId="2" borderId="0" xfId="3" applyNumberFormat="1" applyFont="1" applyFill="1"/>
    <xf numFmtId="173" fontId="65" fillId="2" borderId="0" xfId="2" applyNumberFormat="1" applyFont="1" applyFill="1" applyBorder="1"/>
    <xf numFmtId="168" fontId="65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168" fontId="67" fillId="2" borderId="9" xfId="6" applyFont="1" applyFill="1" applyBorder="1" applyAlignment="1">
      <alignment horizontal="right" vertical="center" wrapText="1"/>
    </xf>
    <xf numFmtId="173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7" fontId="2" fillId="2" borderId="0" xfId="200" applyNumberFormat="1" applyFont="1" applyFill="1"/>
    <xf numFmtId="0" fontId="2" fillId="2" borderId="9" xfId="4" applyFont="1" applyFill="1" applyBorder="1"/>
    <xf numFmtId="168" fontId="67" fillId="2" borderId="9" xfId="6" applyNumberFormat="1" applyFont="1" applyFill="1" applyBorder="1" applyAlignment="1">
      <alignment horizontal="right" vertical="center" wrapText="1"/>
    </xf>
    <xf numFmtId="170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5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3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E13" zoomScale="69" zoomScaleSheetLayoutView="69" workbookViewId="0">
      <selection activeCell="G24" sqref="G24"/>
    </sheetView>
  </sheetViews>
  <sheetFormatPr defaultColWidth="9.140625" defaultRowHeight="15"/>
  <cols>
    <col min="1" max="1" width="5" style="30" customWidth="1"/>
    <col min="2" max="2" width="10" style="30" customWidth="1"/>
    <col min="3" max="3" width="2.285156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7109375" style="30" customWidth="1"/>
    <col min="9" max="9" width="22" style="33" bestFit="1" customWidth="1"/>
    <col min="10" max="10" width="21.7109375" style="34" bestFit="1" customWidth="1"/>
    <col min="11" max="11" width="19.7109375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10" t="s">
        <v>0</v>
      </c>
      <c r="C1" s="110"/>
      <c r="D1" s="110"/>
      <c r="E1" s="110"/>
      <c r="F1" s="110"/>
      <c r="G1" s="110"/>
      <c r="H1" s="110"/>
      <c r="I1" s="27"/>
      <c r="J1" s="28"/>
      <c r="K1" s="29"/>
      <c r="L1" s="29"/>
      <c r="M1" s="29"/>
    </row>
    <row r="2" spans="2:13" ht="58.5" customHeight="1">
      <c r="B2" s="111" t="s">
        <v>21</v>
      </c>
      <c r="C2" s="111"/>
      <c r="D2" s="111"/>
      <c r="E2" s="111"/>
      <c r="F2" s="111"/>
      <c r="G2" s="111"/>
      <c r="H2" s="111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2" t="s">
        <v>1</v>
      </c>
      <c r="C4" s="112"/>
      <c r="D4" s="112"/>
      <c r="E4" s="112"/>
      <c r="F4" s="112"/>
      <c r="G4" s="112"/>
      <c r="H4" s="112"/>
    </row>
    <row r="5" spans="2:13" ht="17.25" customHeight="1">
      <c r="B5" s="109" t="s">
        <v>2</v>
      </c>
      <c r="C5" s="109"/>
      <c r="D5" s="109"/>
      <c r="E5" s="109"/>
      <c r="F5" s="109"/>
      <c r="G5" s="109"/>
      <c r="H5" s="109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24</v>
      </c>
      <c r="E11" s="115" t="s">
        <v>30</v>
      </c>
      <c r="F11" s="115"/>
      <c r="G11" s="115"/>
      <c r="H11" s="115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35</v>
      </c>
      <c r="E12" s="116" t="s">
        <v>25</v>
      </c>
      <c r="F12" s="116"/>
      <c r="G12" s="116"/>
      <c r="H12" s="116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26</v>
      </c>
      <c r="E13" s="117" t="s">
        <v>37</v>
      </c>
      <c r="F13" s="117"/>
      <c r="G13" s="117"/>
      <c r="H13" s="117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22</v>
      </c>
      <c r="E14" s="118" t="s">
        <v>38</v>
      </c>
      <c r="F14" s="118"/>
      <c r="G14" s="118"/>
      <c r="H14" s="118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31</v>
      </c>
      <c r="E15" s="97" t="s">
        <v>39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8">
        <f>G20+1</f>
        <v>45372</v>
      </c>
      <c r="F16" s="118"/>
      <c r="G16" s="118"/>
      <c r="H16" s="118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32</v>
      </c>
      <c r="E17" s="93">
        <f>E16</f>
        <v>45372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9" t="s">
        <v>10</v>
      </c>
      <c r="D19" s="120"/>
      <c r="E19" s="120"/>
      <c r="F19" s="121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45371</v>
      </c>
      <c r="H20" s="73">
        <v>45370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3" t="s">
        <v>29</v>
      </c>
      <c r="D21" s="122"/>
      <c r="E21" s="122"/>
      <c r="F21" s="122"/>
      <c r="G21" s="107"/>
      <c r="H21" s="107"/>
      <c r="J21" s="65"/>
      <c r="K21" s="75"/>
      <c r="L21" s="75"/>
    </row>
    <row r="22" spans="2:14 16384:16384" ht="39" customHeight="1">
      <c r="B22" s="76">
        <v>1.1000000000000001</v>
      </c>
      <c r="C22" s="77"/>
      <c r="D22" s="123" t="s">
        <v>27</v>
      </c>
      <c r="E22" s="123"/>
      <c r="F22" s="123"/>
      <c r="G22" s="10">
        <v>140170330924</v>
      </c>
      <c r="H22" s="10">
        <v>136131411743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3" t="s">
        <v>12</v>
      </c>
      <c r="E23" s="123"/>
      <c r="F23" s="123"/>
      <c r="G23" s="10"/>
      <c r="H23" s="10"/>
      <c r="I23" s="99"/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3" t="s">
        <v>28</v>
      </c>
      <c r="E24" s="123"/>
      <c r="F24" s="123"/>
      <c r="G24" s="101">
        <v>12556.22</v>
      </c>
      <c r="H24" s="101">
        <v>12315.09</v>
      </c>
      <c r="I24" s="106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3" t="s">
        <v>23</v>
      </c>
      <c r="D25" s="114"/>
      <c r="E25" s="114"/>
      <c r="F25" s="114"/>
      <c r="G25" s="102"/>
      <c r="H25" s="102"/>
      <c r="I25" s="106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398802.14</v>
      </c>
      <c r="H26" s="103">
        <v>398802.14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8">
        <f>G26*G24</f>
        <v>5007447406.3107996</v>
      </c>
      <c r="H27" s="108">
        <f>H26*H24</f>
        <v>4911284246.2926006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G27/G22</f>
        <v>3.572401786670408E-2</v>
      </c>
      <c r="H28" s="104">
        <f>H27/H22</f>
        <v>3.607752379417415E-2</v>
      </c>
      <c r="I28" s="105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6" t="s">
        <v>17</v>
      </c>
      <c r="G33" s="126"/>
      <c r="H33" s="126"/>
      <c r="I33" s="57"/>
      <c r="J33" s="58"/>
      <c r="K33" s="89"/>
      <c r="L33" s="84"/>
      <c r="M33" s="84"/>
    </row>
    <row r="34" spans="2:13" ht="15" customHeight="1">
      <c r="B34" s="127" t="s">
        <v>18</v>
      </c>
      <c r="C34" s="127"/>
      <c r="D34" s="127"/>
      <c r="E34" s="90"/>
      <c r="F34" s="128" t="s">
        <v>19</v>
      </c>
      <c r="G34" s="128"/>
      <c r="H34" s="128"/>
      <c r="I34" s="57"/>
      <c r="J34" s="58"/>
      <c r="K34" s="84"/>
      <c r="L34" s="85"/>
      <c r="M34" s="85"/>
    </row>
    <row r="35" spans="2:13" ht="16.5">
      <c r="B35" s="129"/>
      <c r="C35" s="129"/>
      <c r="D35" s="129"/>
      <c r="E35" s="91"/>
      <c r="F35" s="130"/>
      <c r="G35" s="130"/>
      <c r="H35" s="130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5"/>
      <c r="L37" s="125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4"/>
      <c r="L38" s="124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36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33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34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5"/>
      <c r="K61" s="125"/>
    </row>
    <row r="62" spans="9:11" ht="15.75">
      <c r="I62" s="30"/>
      <c r="J62" s="124"/>
      <c r="K62" s="124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10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x5aTi7Q+i6I+08NQxyMemYFAZE8=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MfFr4oBLG0rprYntnerprG8gpoI=</DigestValue>
    </Reference>
  </SignedInfo>
  <SignatureValue>mPcAZCkO12LBMVVUZ1bK2FpTFcaIdAol+CgIxC55hr09nEyK9s3u+XYw3fWVIPnOo8Rk1is+Kbdr
iH6WCRPU4EjxRq/oJFz4RKdklg76eZVUgJ403xLDrvv+H0xoy25i+cmp3ayoHOgB49rB2Sof7enA
h8OvMpW9dLAd0zASLW8=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l9Kj0Z1QtiFsGKQpjz5Jh2eU01o=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sharedStrings.xml?ContentType=application/vnd.openxmlformats-officedocument.spreadsheetml.sharedStrings+xml">
        <DigestMethod Algorithm="http://www.w3.org/2000/09/xmldsig#sha1"/>
        <DigestValue>+d2nOesxn7NdkGH24zYt1JOJD3A=</DigestValue>
      </Reference>
      <Reference URI="/xl/styles.xml?ContentType=application/vnd.openxmlformats-officedocument.spreadsheetml.styles+xml">
        <DigestMethod Algorithm="http://www.w3.org/2000/09/xmldsig#sha1"/>
        <DigestValue>GjDLGxo6VWdjM/Iz1UBkVGj0lyY=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u25P35HfGKAGA6AYsr5z0zz+ojg=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/ULmx9HCOodn6G9pdId5Kt1Knx8=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2024-03-21T07:32:02Z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2024-03-21T07:32:02Z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WfhcRp51WNSb9nVjYw0gYEBMJ28=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vKzxCZFfMcQUEQstZTnpeLWCKT8=</DigestValue>
    </Reference>
  </SignedInfo>
  <SignatureValue>ohywyHd00ijGXWNqk8VGK/nXjXe8Wo6RrI6Il7D/bDSzoiAvOT2eDjvRrX0K73dn5g7bjIWrQBf/
y1hHr/jJycQXFy/eDab4UoipxuO7Qrwu2K1yQnbYcdoBHJZd0snGnueXTykddjsiRmY+13Ouwxwc
COLMDFOIIziGzaTteuA=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l9Kj0Z1QtiFsGKQpjz5Jh2eU01o=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sharedStrings.xml?ContentType=application/vnd.openxmlformats-officedocument.spreadsheetml.sharedStrings+xml">
        <DigestMethod Algorithm="http://www.w3.org/2000/09/xmldsig#sha1"/>
        <DigestValue>+d2nOesxn7NdkGH24zYt1JOJD3A=</DigestValue>
      </Reference>
      <Reference URI="/xl/styles.xml?ContentType=application/vnd.openxmlformats-officedocument.spreadsheetml.styles+xml">
        <DigestMethod Algorithm="http://www.w3.org/2000/09/xmldsig#sha1"/>
        <DigestValue>GjDLGxo6VWdjM/Iz1UBkVGj0lyY=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u25P35HfGKAGA6AYsr5z0zz+ojg=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/ULmx9HCOodn6G9pdId5Kt1Knx8=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2024-03-21T10:54:12Z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2024-03-21T10:54:12Z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FORMNAV_Ngay_ky_nay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2022-12-16T06:42:16Z</cp:lastPrinted>
  <dcterms:created xsi:type="dcterms:W3CDTF">2021-01-04T12:03:55Z</dcterms:created>
  <dcterms:modified xsi:type="dcterms:W3CDTF">2024-03-20T10:29:29Z</dcterms:modified>
</cp:coreProperties>
</file>