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NAV NGAY\N2024\THANG3\"/>
    </mc:Choice>
  </mc:AlternateContent>
  <bookViews>
    <workbookView xWindow="0" yWindow="0" windowWidth="24000" windowHeight="96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ENTRYS_Gia_tri_phat_sinh">[3]!Table_ENTRYS[Giá trị phát sinh]</definedName>
    <definedName name="ENTRYS_Ngay_hach_toan">[3]!Table_ENTRYS[Ngày hạch toán]</definedName>
    <definedName name="ENTRYS_Tai_khoan_ke_toan">[3]!Table_ENTRYS[Tài khoản kế toán]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FORMNAV_Ngay_ky_nay">'XXIV DAILY'!$D$9</definedName>
    <definedName name="gfg" hidden="1">'[4]chi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[5]NAV!$D$124:$EV$124</definedName>
    <definedName name="NAV_CCQ">'[1]Theo doi NAV'!$E:$E</definedName>
    <definedName name="NGAY" localSheetId="0">[6]NAV!$6:$6</definedName>
    <definedName name="NGAY">[5]NAV!$D$7:$EV$7</definedName>
    <definedName name="Ngay.NAV">'[1]Theo doi NAV'!$B:$B</definedName>
    <definedName name="Ngày_định_giá">[5]NAV!$6:$6</definedName>
    <definedName name="NGAY_GD_CCQ">'[1]VCSH-NAV'!$I:$I</definedName>
    <definedName name="NGAY_MUA_BAN">'[5]VON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PHI_DLPP">'[5]VON CSH'!$M:$M</definedName>
    <definedName name="PHI_FM">'[5]VON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[7]VAR!$AI$6:$AM$100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'[4]chi tiet TS theo so lieu ktoan'!#REF!</definedName>
    <definedName name="XREF_COLUMN_3" hidden="1">'[4]chi tiet TS theo so lieu ktoan'!#REF!</definedName>
    <definedName name="XREF_COLUMN_4" localSheetId="0" hidden="1">'[4]chi tiet TS theo so lieu ktoan'!#REF!</definedName>
    <definedName name="XREF_COLUMN_4" hidden="1">'[4]chi tiet TS theo so lieu ktoan'!#REF!</definedName>
    <definedName name="XRefColumnsCount" hidden="1">5</definedName>
    <definedName name="XRefCopy4" localSheetId="0" hidden="1">'[4]chi tiet TS theo so lieu ktoan'!#REF!</definedName>
    <definedName name="XRefCopy4" hidden="1">'[4]chi tiet TS theo so lieu ktoan'!#REF!</definedName>
    <definedName name="XRefCopy5" localSheetId="0" hidden="1">'[4]chi tiet TS theo so lieu ktoan'!#REF!</definedName>
    <definedName name="XRefCopy5" hidden="1">'[4]chi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G20" i="1" l="1"/>
  <c r="E16" i="1" l="1"/>
  <c r="H27" i="1" l="1"/>
  <c r="H28" i="1" s="1"/>
  <c r="G27" i="1" l="1"/>
  <c r="G28" i="1" l="1"/>
  <c r="E17" i="1" l="1"/>
</calcChain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<sst xmlns="http://schemas.openxmlformats.org/spreadsheetml/2006/main" count="41" uniqueCount="40">
  <si>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</si>
  <si>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</si>
  <si>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</si>
  <si>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</si>
  <si>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</si>
  <si>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</si>
  <si>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</si>
  <si>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</si>
  <si>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</si>
  <si>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</si>
  <si>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</si>
  <si>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</si>
  <si>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</si>
  <si>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</si>
  <si>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</si>
  <si>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</si>
  <si>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</si>
  <si>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</si>
  <si>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</si>
  <si>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</si>
  <si>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</si>
  <si>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</si>
  <si>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</si>
  <si>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</si>
  <si>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</si>
  <si>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</si>
  <si>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</si>
  <si>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</si>
  <si>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</si>
  <si>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</si>
  <si>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</si>
  <si>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</si>
  <si>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</si>
  <si>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</si>
  <si>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</si>
  <si>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</si>
  <si>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>Công Ty Cổ phần Quản lý Quỹ Kỹ Thương</t>
  </si>
  <si>
    <r>
      <t xml:space="preserve">Quỹ đầu tư cổ phiếu Ngân hàng và Tài chính Techcom
</t>
    </r>
    <r>
      <rPr>
        <sz val="13"/>
        <rFont val="Times New Roman"/>
        <family val="1"/>
      </rPr>
      <t>Techcom Banking and Finance Equity Fund</t>
    </r>
  </si>
  <si>
    <t>Từ ngày 01/03/2024 đến ngày 03/03/2024</t>
  </si>
  <si>
    <t>From March 01st 2024 to March 03rd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</si>
</sst>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&quot;$&quot;#,##0_);\(&quot;$&quot;#,##0\)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  <numFmt numFmtId="213" formatCode="_-* #,##0\ _₫_-;\-* #,##0\ _₫_-;_-* &quot;-&quot;??\ _₫_-;_-@_-"/>
  </numFmts>
  <fonts count="105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scheme val="minor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  <scheme val="minor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11"/>
      <color indexed="8"/>
      <name val="Calibri"/>
      <family val="2"/>
    </font>
    <font>
      <sz val="8.25"/>
      <name val="Microsoft Sans Serif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1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/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" fillId="0" borderId="0"/>
    <xf numFmtId="0" fontId="2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>
      <alignment vertical="top"/>
    </xf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>
      <alignment vertical="top"/>
    </xf>
    <xf numFmtId="9" fontId="85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16" borderId="26" applyNumberFormat="0" applyFont="0" applyAlignment="0" applyProtection="0"/>
    <xf numFmtId="9" fontId="2" fillId="0" borderId="0" applyFont="0" applyFill="0" applyBorder="0" applyAlignment="0" applyProtection="0"/>
    <xf numFmtId="165" fontId="43" fillId="0" borderId="0"/>
    <xf numFmtId="165" fontId="15" fillId="0" borderId="18">
      <alignment horizontal="left" vertical="top"/>
    </xf>
    <xf numFmtId="165" fontId="49" fillId="0" borderId="2">
      <alignment horizontal="left" vertical="top"/>
    </xf>
    <xf numFmtId="0" fontId="87" fillId="0" borderId="0" applyNumberFormat="0" applyFill="0" applyBorder="0" applyAlignment="0" applyProtection="0"/>
    <xf numFmtId="0" fontId="88" fillId="0" borderId="19" applyNumberFormat="0" applyFill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1" fillId="10" borderId="0" applyNumberFormat="0" applyBorder="0" applyAlignment="0" applyProtection="0"/>
    <xf numFmtId="0" fontId="92" fillId="11" borderId="0" applyNumberFormat="0" applyBorder="0" applyAlignment="0" applyProtection="0"/>
    <xf numFmtId="0" fontId="93" fillId="12" borderId="0" applyNumberFormat="0" applyBorder="0" applyAlignment="0" applyProtection="0"/>
    <xf numFmtId="0" fontId="94" fillId="13" borderId="22" applyNumberFormat="0" applyAlignment="0" applyProtection="0"/>
    <xf numFmtId="0" fontId="95" fillId="14" borderId="23" applyNumberFormat="0" applyAlignment="0" applyProtection="0"/>
    <xf numFmtId="0" fontId="96" fillId="14" borderId="22" applyNumberFormat="0" applyAlignment="0" applyProtection="0"/>
    <xf numFmtId="0" fontId="97" fillId="0" borderId="24" applyNumberFormat="0" applyFill="0" applyAlignment="0" applyProtection="0"/>
    <xf numFmtId="0" fontId="98" fillId="15" borderId="25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7" applyNumberFormat="0" applyFill="0" applyAlignment="0" applyProtection="0"/>
    <xf numFmtId="0" fontId="102" fillId="17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86" fillId="22" borderId="0" applyNumberFormat="0" applyBorder="0" applyAlignment="0" applyProtection="0"/>
    <xf numFmtId="0" fontId="86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86" fillId="26" borderId="0" applyNumberFormat="0" applyBorder="0" applyAlignment="0" applyProtection="0"/>
    <xf numFmtId="0" fontId="86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86" fillId="30" borderId="0" applyNumberFormat="0" applyBorder="0" applyAlignment="0" applyProtection="0"/>
    <xf numFmtId="0" fontId="86" fillId="31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39" borderId="0" applyNumberFormat="0" applyBorder="0" applyAlignment="0" applyProtection="0"/>
    <xf numFmtId="0" fontId="102" fillId="40" borderId="0" applyNumberFormat="0" applyBorder="0" applyAlignment="0" applyProtection="0"/>
    <xf numFmtId="0" fontId="103" fillId="0" borderId="0"/>
    <xf numFmtId="0" fontId="86" fillId="16" borderId="26" applyNumberFormat="0" applyFont="0" applyAlignment="0" applyProtection="0"/>
    <xf numFmtId="0" fontId="1" fillId="0" borderId="0"/>
    <xf numFmtId="0" fontId="68" fillId="0" borderId="0" applyNumberFormat="0" applyFill="0" applyBorder="0" applyAlignment="0" applyProtection="0"/>
    <xf numFmtId="0" fontId="69" fillId="0" borderId="19" applyNumberFormat="0" applyFill="0" applyAlignment="0" applyProtection="0"/>
    <xf numFmtId="0" fontId="70" fillId="0" borderId="20" applyNumberFormat="0" applyFill="0" applyAlignment="0" applyProtection="0"/>
    <xf numFmtId="0" fontId="71" fillId="0" borderId="21" applyNumberFormat="0" applyFill="0" applyAlignment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73" fillId="11" borderId="0" applyNumberFormat="0" applyBorder="0" applyAlignment="0" applyProtection="0"/>
    <xf numFmtId="0" fontId="74" fillId="12" borderId="0" applyNumberFormat="0" applyBorder="0" applyAlignment="0" applyProtection="0"/>
    <xf numFmtId="0" fontId="75" fillId="13" borderId="22" applyNumberFormat="0" applyAlignment="0" applyProtection="0"/>
    <xf numFmtId="0" fontId="76" fillId="14" borderId="23" applyNumberFormat="0" applyAlignment="0" applyProtection="0"/>
    <xf numFmtId="0" fontId="77" fillId="14" borderId="22" applyNumberFormat="0" applyAlignment="0" applyProtection="0"/>
    <xf numFmtId="0" fontId="78" fillId="0" borderId="24" applyNumberFormat="0" applyFill="0" applyAlignment="0" applyProtection="0"/>
    <xf numFmtId="0" fontId="79" fillId="15" borderId="25" applyNumberFormat="0" applyAlignment="0" applyProtection="0"/>
    <xf numFmtId="0" fontId="80" fillId="0" borderId="0" applyNumberFormat="0" applyFill="0" applyBorder="0" applyAlignment="0" applyProtection="0"/>
    <xf numFmtId="0" fontId="1" fillId="16" borderId="26" applyNumberFormat="0" applyFont="0" applyAlignment="0" applyProtection="0"/>
    <xf numFmtId="0" fontId="81" fillId="0" borderId="0" applyNumberFormat="0" applyFill="0" applyBorder="0" applyAlignment="0" applyProtection="0"/>
    <xf numFmtId="0" fontId="82" fillId="0" borderId="27" applyNumberFormat="0" applyFill="0" applyAlignment="0" applyProtection="0"/>
    <xf numFmtId="0" fontId="8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3" fillId="36" borderId="0" applyNumberFormat="0" applyBorder="0" applyAlignment="0" applyProtection="0"/>
    <xf numFmtId="0" fontId="8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3" fillId="40" borderId="0" applyNumberFormat="0" applyBorder="0" applyAlignment="0" applyProtection="0"/>
    <xf numFmtId="0" fontId="1" fillId="0" borderId="0"/>
    <xf numFmtId="0" fontId="75" fillId="13" borderId="22" applyNumberFormat="0" applyAlignment="0" applyProtection="0"/>
    <xf numFmtId="0" fontId="75" fillId="13" borderId="22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04" fillId="0" borderId="0">
      <alignment vertical="top"/>
    </xf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75" fillId="13" borderId="22" applyNumberFormat="0" applyAlignment="0" applyProtection="0"/>
    <xf numFmtId="0" fontId="1" fillId="16" borderId="26" applyNumberFormat="0" applyFont="0" applyAlignment="0" applyProtection="0"/>
    <xf numFmtId="0" fontId="1" fillId="0" borderId="0"/>
    <xf numFmtId="0" fontId="7" fillId="0" borderId="0"/>
    <xf numFmtId="0" fontId="7" fillId="0" borderId="0">
      <alignment vertical="top"/>
    </xf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4" fontId="5" fillId="0" borderId="0" xfId="3" applyFont="1" applyFill="1" applyBorder="1" applyAlignment="1">
      <alignment horizontal="left" vertical="center"/>
    </xf>
    <xf numFmtId="164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4" fontId="2" fillId="2" borderId="0" xfId="2" applyFont="1" applyFill="1" applyAlignment="1"/>
    <xf numFmtId="164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4" fontId="2" fillId="2" borderId="0" xfId="2" applyFont="1" applyFill="1"/>
    <xf numFmtId="164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164" fontId="2" fillId="2" borderId="0" xfId="2" applyFont="1" applyFill="1" applyAlignment="1">
      <alignment vertical="center"/>
    </xf>
    <xf numFmtId="164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4" fontId="64" fillId="2" borderId="0" xfId="2" applyFont="1" applyFill="1" applyAlignment="1">
      <alignment vertical="center"/>
    </xf>
    <xf numFmtId="164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4" fontId="64" fillId="2" borderId="0" xfId="2" applyFont="1" applyFill="1" applyAlignment="1">
      <alignment horizontal="center" vertical="center"/>
    </xf>
    <xf numFmtId="164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164" fontId="64" fillId="2" borderId="0" xfId="2" applyFont="1" applyFill="1" applyAlignment="1">
      <alignment horizontal="center"/>
    </xf>
    <xf numFmtId="164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4" fontId="65" fillId="2" borderId="0" xfId="2" applyFont="1" applyFill="1" applyAlignment="1">
      <alignment vertical="center"/>
    </xf>
    <xf numFmtId="164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164" fontId="65" fillId="2" borderId="0" xfId="2" applyFont="1" applyFill="1"/>
    <xf numFmtId="164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4" fontId="65" fillId="2" borderId="0" xfId="2" applyFont="1" applyFill="1" applyBorder="1"/>
    <xf numFmtId="164" fontId="65" fillId="2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4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4" fontId="65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213" fontId="65" fillId="2" borderId="0" xfId="3" applyNumberFormat="1" applyFont="1" applyFill="1"/>
    <xf numFmtId="169" fontId="65" fillId="2" borderId="0" xfId="2" applyNumberFormat="1" applyFont="1" applyFill="1" applyBorder="1"/>
    <xf numFmtId="164" fontId="65" fillId="2" borderId="0" xfId="200" applyFont="1" applyFill="1" applyBorder="1"/>
    <xf numFmtId="212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164" fontId="2" fillId="2" borderId="0" xfId="4" applyNumberFormat="1" applyFont="1" applyFill="1"/>
    <xf numFmtId="164" fontId="67" fillId="2" borderId="9" xfId="6" applyFont="1" applyFill="1" applyBorder="1" applyAlignment="1">
      <alignment horizontal="right" vertical="center" wrapText="1"/>
    </xf>
    <xf numFmtId="169" fontId="67" fillId="2" borderId="9" xfId="6" applyNumberFormat="1" applyFont="1" applyFill="1" applyBorder="1" applyAlignment="1">
      <alignment horizontal="righ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10" fontId="2" fillId="2" borderId="0" xfId="202" applyNumberFormat="1" applyFont="1" applyFill="1"/>
    <xf numFmtId="213" fontId="2" fillId="2" borderId="0" xfId="200" applyNumberFormat="1" applyFont="1" applyFill="1"/>
    <xf numFmtId="0" fontId="2" fillId="2" borderId="9" xfId="4" applyFont="1" applyFill="1" applyBorder="1"/>
    <xf numFmtId="164" fontId="67" fillId="2" borderId="9" xfId="6" applyNumberFormat="1" applyFont="1" applyFill="1" applyBorder="1" applyAlignment="1">
      <alignment horizontal="right" vertical="center" wrapText="1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37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20% - Accent1 2" xfId="319"/>
    <cellStyle name="20% - Accent1 3" xfId="348"/>
    <cellStyle name="20% - Accent1 4" xfId="275"/>
    <cellStyle name="20% - Accent2 2" xfId="323"/>
    <cellStyle name="20% - Accent2 3" xfId="349"/>
    <cellStyle name="20% - Accent2 4" xfId="279"/>
    <cellStyle name="20% - Accent3 2" xfId="327"/>
    <cellStyle name="20% - Accent3 3" xfId="350"/>
    <cellStyle name="20% - Accent3 4" xfId="283"/>
    <cellStyle name="20% - Accent4 2" xfId="331"/>
    <cellStyle name="20% - Accent4 3" xfId="351"/>
    <cellStyle name="20% - Accent4 4" xfId="287"/>
    <cellStyle name="20% - Accent5 2" xfId="335"/>
    <cellStyle name="20% - Accent5 3" xfId="352"/>
    <cellStyle name="20% - Accent5 4" xfId="291"/>
    <cellStyle name="20% - Accent6 2" xfId="339"/>
    <cellStyle name="20% - Accent6 3" xfId="353"/>
    <cellStyle name="20% - Accent6 4" xfId="295"/>
    <cellStyle name="40% - Accent1 2" xfId="320"/>
    <cellStyle name="40% - Accent1 3" xfId="354"/>
    <cellStyle name="40% - Accent1 4" xfId="276"/>
    <cellStyle name="40% - Accent2 2" xfId="324"/>
    <cellStyle name="40% - Accent2 3" xfId="355"/>
    <cellStyle name="40% - Accent2 4" xfId="280"/>
    <cellStyle name="40% - Accent3 2" xfId="328"/>
    <cellStyle name="40% - Accent3 3" xfId="356"/>
    <cellStyle name="40% - Accent3 4" xfId="284"/>
    <cellStyle name="40% - Accent4 2" xfId="332"/>
    <cellStyle name="40% - Accent4 3" xfId="357"/>
    <cellStyle name="40% - Accent4 4" xfId="288"/>
    <cellStyle name="40% - Accent5 2" xfId="336"/>
    <cellStyle name="40% - Accent5 3" xfId="358"/>
    <cellStyle name="40% - Accent5 4" xfId="292"/>
    <cellStyle name="40% - Accent6 2" xfId="340"/>
    <cellStyle name="40% - Accent6 3" xfId="359"/>
    <cellStyle name="40% - Accent6 4" xfId="296"/>
    <cellStyle name="60% - Accent1 2" xfId="321"/>
    <cellStyle name="60% - Accent1 3" xfId="277"/>
    <cellStyle name="60% - Accent2 2" xfId="325"/>
    <cellStyle name="60% - Accent2 3" xfId="281"/>
    <cellStyle name="60% - Accent3 2" xfId="329"/>
    <cellStyle name="60% - Accent3 3" xfId="285"/>
    <cellStyle name="60% - Accent4 2" xfId="333"/>
    <cellStyle name="60% - Accent4 3" xfId="289"/>
    <cellStyle name="60% - Accent5 2" xfId="337"/>
    <cellStyle name="60% - Accent5 3" xfId="293"/>
    <cellStyle name="60% - Accent6 2" xfId="341"/>
    <cellStyle name="60% - Accent6 3" xfId="297"/>
    <cellStyle name="Accent1 2" xfId="318"/>
    <cellStyle name="Accent1 3" xfId="274"/>
    <cellStyle name="Accent2 2" xfId="322"/>
    <cellStyle name="Accent2 3" xfId="278"/>
    <cellStyle name="Accent3 2" xfId="326"/>
    <cellStyle name="Accent3 3" xfId="282"/>
    <cellStyle name="Accent4 2" xfId="330"/>
    <cellStyle name="Accent4 3" xfId="286"/>
    <cellStyle name="Accent5 2" xfId="334"/>
    <cellStyle name="Accent5 3" xfId="290"/>
    <cellStyle name="Accent6 2" xfId="338"/>
    <cellStyle name="Accent6 3" xfId="294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Bad 2" xfId="307"/>
    <cellStyle name="Bad 3" xfId="26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lculation 2" xfId="311"/>
    <cellStyle name="Calculation 3" xfId="268"/>
    <cellStyle name="category" xfId="40"/>
    <cellStyle name="Comma" xfId="200" builtinId="3"/>
    <cellStyle name="Comma 10" xfId="42"/>
    <cellStyle name="Comma 10 2" xfId="230"/>
    <cellStyle name="Comma 10 3" xfId="211"/>
    <cellStyle name="Comma 11" xfId="360"/>
    <cellStyle name="Comma 12" xfId="43"/>
    <cellStyle name="Comma 12 2" xfId="44"/>
    <cellStyle name="Comma 13" xfId="366"/>
    <cellStyle name="Comma 14" xfId="205"/>
    <cellStyle name="Comma 2" xfId="45"/>
    <cellStyle name="Comma 2 2" xfId="46"/>
    <cellStyle name="Comma 2 2 2" xfId="231"/>
    <cellStyle name="Comma 2 2 3" xfId="227"/>
    <cellStyle name="Comma 2 2 4" xfId="216"/>
    <cellStyle name="Comma 2 3" xfId="47"/>
    <cellStyle name="Comma 2 3 2" xfId="48"/>
    <cellStyle name="Comma 2 3 2 2" xfId="49"/>
    <cellStyle name="Comma 2 3 3" xfId="232"/>
    <cellStyle name="Comma 2 3 4" xfId="215"/>
    <cellStyle name="Comma 2 4" xfId="50"/>
    <cellStyle name="Comma 2 4 2" xfId="233"/>
    <cellStyle name="Comma 2 5" xfId="6"/>
    <cellStyle name="Comma 2 5 2" xfId="234"/>
    <cellStyle name="Comma 2 6" xfId="235"/>
    <cellStyle name="Comma 2 6 2" xfId="346"/>
    <cellStyle name="Comma 2 7" xfId="367"/>
    <cellStyle name="Comma 2 8" xfId="204"/>
    <cellStyle name="Comma 3" xfId="51"/>
    <cellStyle name="Comma 3 2" xfId="218"/>
    <cellStyle name="Comma 3 3" xfId="217"/>
    <cellStyle name="Comma 3 4" xfId="368"/>
    <cellStyle name="Comma 3 5" xfId="206"/>
    <cellStyle name="Comma 35" xfId="228"/>
    <cellStyle name="Comma 4" xfId="52"/>
    <cellStyle name="Comma 4 2" xfId="53"/>
    <cellStyle name="Comma 4 2 2" xfId="54"/>
    <cellStyle name="Comma 4 2 2 2" xfId="55"/>
    <cellStyle name="Comma 4 2 2 3" xfId="238"/>
    <cellStyle name="Comma 4 2 2 4" xfId="220"/>
    <cellStyle name="Comma 4 2 3" xfId="237"/>
    <cellStyle name="Comma 4 2 4" xfId="210"/>
    <cellStyle name="Comma 4 3" xfId="5"/>
    <cellStyle name="Comma 4 3 2" xfId="239"/>
    <cellStyle name="Comma 4 4" xfId="236"/>
    <cellStyle name="Comma 4 5" xfId="369"/>
    <cellStyle name="Comma 4 6" xfId="219"/>
    <cellStyle name="Comma 5" xfId="56"/>
    <cellStyle name="Comma 5 2" xfId="2"/>
    <cellStyle name="Comma 5 2 2" xfId="241"/>
    <cellStyle name="Comma 5 3" xfId="240"/>
    <cellStyle name="Comma 5 4" xfId="221"/>
    <cellStyle name="Comma 6" xfId="57"/>
    <cellStyle name="Comma 6 2" xfId="242"/>
    <cellStyle name="Comma 6 3" xfId="214"/>
    <cellStyle name="Comma 7" xfId="58"/>
    <cellStyle name="Comma 8" xfId="3"/>
    <cellStyle name="Comma 8 2" xfId="243"/>
    <cellStyle name="Comma 9" xfId="201"/>
    <cellStyle name="Comma 9 2" xfId="244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eck Cell 2" xfId="313"/>
    <cellStyle name="Check Cell 3" xfId="2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Explanatory Text 2" xfId="316"/>
    <cellStyle name="Explanatory Text 3" xfId="272"/>
    <cellStyle name="Fixed" xfId="77"/>
    <cellStyle name="form_so" xfId="78"/>
    <cellStyle name="Good 2" xfId="306"/>
    <cellStyle name="Good 3" xfId="263"/>
    <cellStyle name="Grey" xfId="79"/>
    <cellStyle name="HEADER" xfId="80"/>
    <cellStyle name="Header1" xfId="81"/>
    <cellStyle name="Header2" xfId="82"/>
    <cellStyle name="Heading" xfId="83"/>
    <cellStyle name="Heading 1 2" xfId="302"/>
    <cellStyle name="Heading 1 3" xfId="259"/>
    <cellStyle name="Heading 2 2" xfId="303"/>
    <cellStyle name="Heading 2 3" xfId="260"/>
    <cellStyle name="Heading 3 2" xfId="304"/>
    <cellStyle name="Heading 3 3" xfId="261"/>
    <cellStyle name="Heading 4 2" xfId="305"/>
    <cellStyle name="Heading 4 3" xfId="262"/>
    <cellStyle name="Heading1" xfId="84"/>
    <cellStyle name="Heading2" xfId="85"/>
    <cellStyle name="Input [yellow]" xfId="86"/>
    <cellStyle name="Input 2" xfId="309"/>
    <cellStyle name="Input 3" xfId="344"/>
    <cellStyle name="Input 4" xfId="343"/>
    <cellStyle name="Input 5" xfId="361"/>
    <cellStyle name="Input 6" xfId="266"/>
    <cellStyle name="Input Cells" xfId="87"/>
    <cellStyle name="Linked Cell 2" xfId="312"/>
    <cellStyle name="Linked Cell 3" xfId="269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utral 2" xfId="308"/>
    <cellStyle name="Neutral 3" xfId="265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9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45"/>
    <cellStyle name="Normal 2 2 3" xfId="223"/>
    <cellStyle name="Normal 2 3" xfId="114"/>
    <cellStyle name="Normal 2 3 2" xfId="246"/>
    <cellStyle name="Normal 2 3 3" xfId="222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48"/>
    <cellStyle name="Normal 3 2 20" xfId="208"/>
    <cellStyle name="Normal 3 2 20 2" xfId="226"/>
    <cellStyle name="Normal 3 2 3" xfId="224"/>
    <cellStyle name="Normal 3 3" xfId="1"/>
    <cellStyle name="Normal 3 4" xfId="249"/>
    <cellStyle name="Normal 3 5" xfId="250"/>
    <cellStyle name="Normal 3 6" xfId="247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51"/>
    <cellStyle name="Normal 38" xfId="252"/>
    <cellStyle name="Normal 39" xfId="298"/>
    <cellStyle name="Normal 4" xfId="134"/>
    <cellStyle name="Normal 4 2" xfId="229"/>
    <cellStyle name="Normal 4 3" xfId="213"/>
    <cellStyle name="Normal 40" xfId="300"/>
    <cellStyle name="Normal 41" xfId="342"/>
    <cellStyle name="Normal 42" xfId="345"/>
    <cellStyle name="Normal 43" xfId="347"/>
    <cellStyle name="Normal 44" xfId="363"/>
    <cellStyle name="Normal 45" xfId="364"/>
    <cellStyle name="Normal 46" xfId="365"/>
    <cellStyle name="Normal 47" xfId="203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Note 2" xfId="253"/>
    <cellStyle name="Note 3" xfId="299"/>
    <cellStyle name="Note 4" xfId="315"/>
    <cellStyle name="Note 5" xfId="362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Output 2" xfId="310"/>
    <cellStyle name="Output 3" xfId="267"/>
    <cellStyle name="per.style" xfId="145"/>
    <cellStyle name="Percent" xfId="202" builtinId="5"/>
    <cellStyle name="Percent (0)" xfId="146"/>
    <cellStyle name="Percent [2]" xfId="147"/>
    <cellStyle name="Percent 2" xfId="148"/>
    <cellStyle name="Percent 2 2" xfId="225"/>
    <cellStyle name="Percent 2 2 2" xfId="254"/>
    <cellStyle name="Percent 2 6" xfId="212"/>
    <cellStyle name="Percent 3" xfId="149"/>
    <cellStyle name="Percent 4" xfId="370"/>
    <cellStyle name="Percent 5" xfId="207"/>
    <cellStyle name="PERCENTAGE" xfId="150"/>
    <cellStyle name="pricing" xfId="151"/>
    <cellStyle name="pricing 2" xfId="255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itle 2" xfId="301"/>
    <cellStyle name="Title 3" xfId="258"/>
    <cellStyle name="Total 2" xfId="317"/>
    <cellStyle name="Total 3" xfId="273"/>
    <cellStyle name="th" xfId="160"/>
    <cellStyle name="Thuyet minh" xfId="161"/>
    <cellStyle name="viet" xfId="163"/>
    <cellStyle name="viet2" xfId="164"/>
    <cellStyle name="vntxt1" xfId="167"/>
    <cellStyle name="vntxt1 2" xfId="256"/>
    <cellStyle name="vntxt2" xfId="168"/>
    <cellStyle name="vnhead1" xfId="165"/>
    <cellStyle name="vnhead3" xfId="166"/>
    <cellStyle name="vnhead3 2" xfId="257"/>
    <cellStyle name="Währung [0]_UXO VII" xfId="169"/>
    <cellStyle name="Währung_UXO VII" xfId="170"/>
    <cellStyle name="Warning Text 2" xfId="314"/>
    <cellStyle name="Warning Text 3" xfId="271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UNG\Dung_baoviet\BVBF\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TCFIN%20-%20QUY%20DAU%20TU%20CP%20NH%20VA%20TC%20TECHCOM%20-%2017335428%20-%20BIDB500688/5.%20THEO%20DOI%20GIAO%20DICH/2023.02.01%20-%20nay%20-%20FUND%20ADMIN_TCFIN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huy\TrangKenh\Chinhthuc-cu\5649%20Tong%20hop%20TSCD-GL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vannq1\AppData\Roaming\Microsoft\Excel\SSIBF_chi%20tiet%20NAV_201901%20final%20cong%20thu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dungdt8\Desktop\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XXIV TUAN"/>
      <sheetName val="PL26 TUAN CU"/>
      <sheetName val="PL26 weekly"/>
      <sheetName val="Cash"/>
      <sheetName val="Sheet1"/>
      <sheetName val="Sheet2"/>
      <sheetName val="PL26 TUAN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MOMAR"/>
      <sheetName val="DERI"/>
      <sheetName val="OTHERS"/>
      <sheetName val="PRICE"/>
      <sheetName val="FUNCER"/>
      <sheetName val="RECORD"/>
      <sheetName val="ENTRYS"/>
      <sheetName val="Realtime"/>
      <sheetName val="BALANCE"/>
      <sheetName val="BOOK"/>
      <sheetName val="REPORTS"/>
      <sheetName val="FORMNAV"/>
      <sheetName val="WORK"/>
      <sheetName val="Portfolio"/>
      <sheetName val="NAVREP"/>
      <sheetName val="PERIREP"/>
      <sheetName val="PHI_VSD"/>
      <sheetName val="THONG_BAO_PHI"/>
      <sheetName val="CHUYEN_TIEN"/>
      <sheetName val="TT_TIEN_BAN_CCQ"/>
      <sheetName val="2023.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C6">
            <v>0</v>
          </cell>
          <cell r="D6">
            <v>0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  <cell r="JI6">
            <v>44201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C12" zoomScaleSheetLayoutView="100" workbookViewId="0">
      <selection activeCell="F18" sqref="F18"/>
    </sheetView>
  </sheetViews>
  <sheetFormatPr defaultColWidth="9.125" defaultRowHeight="15"/>
  <cols>
    <col min="1" max="1" width="5" style="30" customWidth="1"/>
    <col min="2" max="2" width="10" style="30" customWidth="1"/>
    <col min="3" max="3" width="2.25" style="30" customWidth="1"/>
    <col min="4" max="4" width="38.25" style="30" customWidth="1"/>
    <col min="5" max="5" width="42" style="30" customWidth="1"/>
    <col min="6" max="6" width="12.75" style="30" customWidth="1"/>
    <col min="7" max="7" width="32.75" style="30" customWidth="1"/>
    <col min="8" max="8" width="29.75" style="30" customWidth="1"/>
    <col min="9" max="9" width="22" style="33" bestFit="1" customWidth="1"/>
    <col min="10" max="10" width="21.75" style="34" bestFit="1" customWidth="1"/>
    <col min="11" max="11" width="19.75" style="30" bestFit="1" customWidth="1"/>
    <col min="12" max="12" width="12.125" style="30" bestFit="1" customWidth="1"/>
    <col min="13" max="13" width="15.875" style="30" bestFit="1" customWidth="1"/>
    <col min="14" max="16384" width="9.125" style="30"/>
  </cols>
  <sheetData>
    <row r="1" spans="2:13" ht="48" customHeight="1">
      <c r="B1" s="110" t="s">
        <v>0</v>
      </c>
      <c r="C1" s="110"/>
      <c r="D1" s="110"/>
      <c r="E1" s="110"/>
      <c r="F1" s="110"/>
      <c r="G1" s="110"/>
      <c r="H1" s="110"/>
      <c r="I1" s="27"/>
      <c r="J1" s="28"/>
      <c r="K1" s="29"/>
      <c r="L1" s="29"/>
      <c r="M1" s="29"/>
    </row>
    <row r="2" spans="2:13" ht="58.5" customHeight="1">
      <c r="B2" s="111" t="s">
        <v>21</v>
      </c>
      <c r="C2" s="111"/>
      <c r="D2" s="111"/>
      <c r="E2" s="111"/>
      <c r="F2" s="111"/>
      <c r="G2" s="111"/>
      <c r="H2" s="111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2" t="s">
        <v>1</v>
      </c>
      <c r="C4" s="112"/>
      <c r="D4" s="112"/>
      <c r="E4" s="112"/>
      <c r="F4" s="112"/>
      <c r="G4" s="112"/>
      <c r="H4" s="112"/>
    </row>
    <row r="5" spans="2:13" ht="17.25" customHeight="1">
      <c r="B5" s="109" t="s">
        <v>2</v>
      </c>
      <c r="C5" s="109"/>
      <c r="D5" s="109"/>
      <c r="E5" s="109"/>
      <c r="F5" s="109"/>
      <c r="G5" s="109"/>
      <c r="H5" s="109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24</v>
      </c>
      <c r="E11" s="115" t="s">
        <v>30</v>
      </c>
      <c r="F11" s="115"/>
      <c r="G11" s="115"/>
      <c r="H11" s="115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35</v>
      </c>
      <c r="E12" s="116" t="s">
        <v>25</v>
      </c>
      <c r="F12" s="116"/>
      <c r="G12" s="116"/>
      <c r="H12" s="116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26</v>
      </c>
      <c r="E13" s="117" t="s">
        <v>37</v>
      </c>
      <c r="F13" s="117"/>
      <c r="G13" s="117"/>
      <c r="H13" s="117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22</v>
      </c>
      <c r="E14" s="118" t="s">
        <v>38</v>
      </c>
      <c r="F14" s="118"/>
      <c r="G14" s="118"/>
      <c r="H14" s="118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31</v>
      </c>
      <c r="E15" s="97" t="s">
        <v>39</v>
      </c>
      <c r="F15" s="87"/>
      <c r="G15" s="87"/>
      <c r="H15" s="87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18">
        <f>G20+1</f>
        <v>45355</v>
      </c>
      <c r="F16" s="118"/>
      <c r="G16" s="118"/>
      <c r="H16" s="118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32</v>
      </c>
      <c r="E17" s="93">
        <f>E16</f>
        <v>45355</v>
      </c>
      <c r="F17" s="87"/>
      <c r="G17" s="87"/>
      <c r="H17" s="87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87"/>
      <c r="G18" s="87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19" t="s">
        <v>10</v>
      </c>
      <c r="D19" s="120"/>
      <c r="E19" s="120"/>
      <c r="F19" s="121"/>
      <c r="G19" s="68" t="s">
        <v>11</v>
      </c>
      <c r="H19" s="68" t="s">
        <v>11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f>IF(WEEKDAY(H20)+1=6,H20+3,H20+1)</f>
        <v>45354</v>
      </c>
      <c r="H20" s="73">
        <v>45351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13" t="s">
        <v>29</v>
      </c>
      <c r="D21" s="122"/>
      <c r="E21" s="122"/>
      <c r="F21" s="122"/>
      <c r="G21" s="107"/>
      <c r="H21" s="107"/>
      <c r="J21" s="65"/>
      <c r="K21" s="75"/>
      <c r="L21" s="75"/>
    </row>
    <row r="22" spans="2:14 16384:16384" ht="39" customHeight="1">
      <c r="B22" s="76">
        <v>1.1000000000000001</v>
      </c>
      <c r="C22" s="77"/>
      <c r="D22" s="123" t="s">
        <v>27</v>
      </c>
      <c r="E22" s="123"/>
      <c r="F22" s="123"/>
      <c r="G22" s="10">
        <v>117953869918</v>
      </c>
      <c r="H22" s="10">
        <v>116338365454</v>
      </c>
      <c r="I22" s="98"/>
      <c r="J22" s="94"/>
      <c r="K22" s="96"/>
      <c r="L22" s="96"/>
      <c r="M22" s="96"/>
      <c r="N22" s="100"/>
    </row>
    <row r="23" spans="2:14 16384:16384" ht="39" customHeight="1">
      <c r="B23" s="76">
        <v>1.2</v>
      </c>
      <c r="C23" s="77"/>
      <c r="D23" s="123" t="s">
        <v>12</v>
      </c>
      <c r="E23" s="123"/>
      <c r="F23" s="123"/>
      <c r="G23" s="10"/>
      <c r="H23" s="10"/>
      <c r="I23" s="99"/>
      <c r="J23" s="94"/>
      <c r="K23" s="96"/>
      <c r="L23" s="96"/>
      <c r="M23" s="66"/>
    </row>
    <row r="24" spans="2:14 16384:16384" ht="39" customHeight="1">
      <c r="B24" s="76">
        <v>1.3</v>
      </c>
      <c r="C24" s="77"/>
      <c r="D24" s="123" t="s">
        <v>28</v>
      </c>
      <c r="E24" s="123"/>
      <c r="F24" s="123"/>
      <c r="G24" s="101">
        <v>12707.77</v>
      </c>
      <c r="H24" s="101">
        <v>12635.36</v>
      </c>
      <c r="I24" s="106"/>
      <c r="J24" s="94"/>
      <c r="K24" s="96"/>
      <c r="L24" s="96"/>
      <c r="M24" s="96"/>
      <c r="N24" s="100"/>
      <c r="XFD24" s="95"/>
    </row>
    <row r="25" spans="2:14 16384:16384" ht="39" customHeight="1">
      <c r="B25" s="74">
        <v>2</v>
      </c>
      <c r="C25" s="113" t="s">
        <v>23</v>
      </c>
      <c r="D25" s="114"/>
      <c r="E25" s="114"/>
      <c r="F25" s="114"/>
      <c r="G25" s="102"/>
      <c r="H25" s="102"/>
      <c r="I25" s="106"/>
      <c r="J25" s="94"/>
      <c r="K25" s="95"/>
      <c r="L25" s="95"/>
    </row>
    <row r="26" spans="2:14 16384:16384" ht="39" customHeight="1">
      <c r="B26" s="76">
        <v>2.1</v>
      </c>
      <c r="C26" s="77"/>
      <c r="D26" s="88" t="s">
        <v>13</v>
      </c>
      <c r="E26" s="88"/>
      <c r="F26" s="88"/>
      <c r="G26" s="103">
        <v>51205.66</v>
      </c>
      <c r="H26" s="103">
        <v>51205.66</v>
      </c>
      <c r="J26" s="94"/>
      <c r="K26" s="95"/>
      <c r="L26" s="95"/>
      <c r="M26" s="66"/>
    </row>
    <row r="27" spans="2:14 16384:16384" ht="39" customHeight="1">
      <c r="B27" s="76">
        <v>2.2000000000000002</v>
      </c>
      <c r="C27" s="77"/>
      <c r="D27" s="88" t="s">
        <v>14</v>
      </c>
      <c r="E27" s="88"/>
      <c r="F27" s="88"/>
      <c r="G27" s="108">
        <f>G26*G24</f>
        <v>650709749.97820008</v>
      </c>
      <c r="H27" s="108">
        <f>H26*H24</f>
        <v>647001948.13760006</v>
      </c>
      <c r="J27" s="94"/>
      <c r="K27" s="95"/>
      <c r="L27" s="95"/>
      <c r="M27" s="66"/>
    </row>
    <row r="28" spans="2:14 16384:16384" ht="39" customHeight="1">
      <c r="B28" s="76">
        <v>2.2999999999999998</v>
      </c>
      <c r="C28" s="77"/>
      <c r="D28" s="88" t="s">
        <v>15</v>
      </c>
      <c r="E28" s="88"/>
      <c r="F28" s="88"/>
      <c r="G28" s="104">
        <f>G27/G22</f>
        <v>5.5166460450222195E-3</v>
      </c>
      <c r="H28" s="104">
        <f>H27/H22</f>
        <v>5.5613807673223978E-3</v>
      </c>
      <c r="I28" s="105"/>
      <c r="J28" s="94"/>
      <c r="K28" s="95"/>
      <c r="L28" s="95"/>
      <c r="M28" s="66"/>
    </row>
    <row r="29" spans="2:14 16384:16384" ht="39" customHeight="1">
      <c r="B29" s="80"/>
      <c r="C29" s="80"/>
      <c r="D29" s="81"/>
      <c r="E29" s="81"/>
      <c r="F29" s="81"/>
      <c r="G29" s="82"/>
      <c r="H29" s="82"/>
      <c r="I29" s="64"/>
      <c r="J29" s="65"/>
      <c r="K29" s="78"/>
      <c r="L29" s="79"/>
      <c r="M29" s="66"/>
    </row>
    <row r="30" spans="2:14 16384:16384" ht="16.5">
      <c r="B30" s="11"/>
      <c r="C30" s="11"/>
      <c r="D30" s="83"/>
      <c r="E30" s="83"/>
      <c r="F30" s="83"/>
      <c r="G30" s="83"/>
      <c r="H30" s="11"/>
      <c r="I30" s="64"/>
      <c r="J30" s="65"/>
      <c r="K30" s="89"/>
      <c r="L30" s="66"/>
      <c r="M30" s="66"/>
    </row>
    <row r="31" spans="2:14 16384:16384" ht="17.25">
      <c r="B31" s="12"/>
      <c r="C31" s="11"/>
      <c r="D31" s="83"/>
      <c r="E31" s="83"/>
      <c r="F31" s="83"/>
      <c r="G31" s="83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4"/>
      <c r="M32" s="84"/>
    </row>
    <row r="33" spans="2:13" ht="15" customHeight="1">
      <c r="B33" s="16" t="s">
        <v>16</v>
      </c>
      <c r="C33" s="16"/>
      <c r="D33" s="16"/>
      <c r="E33" s="13"/>
      <c r="F33" s="126" t="s">
        <v>17</v>
      </c>
      <c r="G33" s="126"/>
      <c r="H33" s="126"/>
      <c r="I33" s="57"/>
      <c r="J33" s="58"/>
      <c r="K33" s="89"/>
      <c r="L33" s="84"/>
      <c r="M33" s="84"/>
    </row>
    <row r="34" spans="2:13" ht="15" customHeight="1">
      <c r="B34" s="127" t="s">
        <v>18</v>
      </c>
      <c r="C34" s="127"/>
      <c r="D34" s="127"/>
      <c r="E34" s="90"/>
      <c r="F34" s="128" t="s">
        <v>19</v>
      </c>
      <c r="G34" s="128"/>
      <c r="H34" s="128"/>
      <c r="I34" s="57"/>
      <c r="J34" s="58"/>
      <c r="K34" s="84"/>
      <c r="L34" s="85"/>
      <c r="M34" s="85"/>
    </row>
    <row r="35" spans="2:13" ht="16.5">
      <c r="B35" s="129"/>
      <c r="C35" s="129"/>
      <c r="D35" s="129"/>
      <c r="E35" s="91"/>
      <c r="F35" s="130"/>
      <c r="G35" s="130"/>
      <c r="H35" s="130"/>
      <c r="I35" s="57"/>
      <c r="J35" s="58"/>
      <c r="K35" s="84"/>
      <c r="L35" s="85"/>
      <c r="M35" s="85"/>
    </row>
    <row r="36" spans="2:13" ht="16.5">
      <c r="B36" s="91"/>
      <c r="C36" s="91"/>
      <c r="D36" s="91"/>
      <c r="E36" s="91"/>
      <c r="F36" s="92"/>
      <c r="G36" s="92"/>
      <c r="H36" s="17"/>
      <c r="I36" s="57"/>
      <c r="J36" s="58"/>
      <c r="K36" s="84"/>
      <c r="L36" s="85"/>
      <c r="M36" s="85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25"/>
      <c r="L37" s="125"/>
      <c r="M37" s="85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24"/>
      <c r="L38" s="124"/>
      <c r="M38" s="85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4"/>
      <c r="L39" s="85"/>
      <c r="M39" s="85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4"/>
      <c r="L40" s="85"/>
      <c r="M40" s="85"/>
    </row>
    <row r="41" spans="2:13" ht="16.5">
      <c r="B41" s="22" t="s">
        <v>20</v>
      </c>
      <c r="C41" s="22"/>
      <c r="D41" s="22"/>
      <c r="E41" s="91"/>
      <c r="F41" s="23" t="s">
        <v>36</v>
      </c>
      <c r="G41" s="23"/>
      <c r="H41" s="22"/>
      <c r="I41" s="57"/>
      <c r="J41" s="58"/>
      <c r="K41" s="84"/>
      <c r="L41" s="85"/>
      <c r="M41" s="85"/>
    </row>
    <row r="42" spans="2:13" ht="15.75" customHeight="1">
      <c r="B42" s="24" t="s">
        <v>33</v>
      </c>
      <c r="C42" s="18"/>
      <c r="D42" s="18"/>
      <c r="E42" s="18"/>
      <c r="F42" s="24"/>
      <c r="G42" s="24"/>
      <c r="H42" s="25"/>
      <c r="I42" s="57"/>
      <c r="J42" s="58"/>
      <c r="K42" s="84"/>
      <c r="L42" s="85"/>
      <c r="M42" s="85"/>
    </row>
    <row r="43" spans="2:13" ht="15.75" customHeight="1">
      <c r="B43" s="26" t="s">
        <v>34</v>
      </c>
      <c r="C43" s="21"/>
      <c r="D43" s="21"/>
      <c r="E43" s="21"/>
      <c r="F43" s="26"/>
      <c r="G43" s="26"/>
      <c r="H43" s="25"/>
      <c r="I43" s="57"/>
      <c r="J43" s="58"/>
      <c r="K43" s="84"/>
      <c r="L43" s="85"/>
      <c r="M43" s="85"/>
    </row>
    <row r="44" spans="2:13" ht="16.5">
      <c r="B44" s="86"/>
      <c r="C44" s="86"/>
      <c r="D44" s="86"/>
      <c r="E44" s="86"/>
      <c r="F44" s="86"/>
      <c r="G44" s="86"/>
      <c r="H44" s="86"/>
    </row>
    <row r="45" spans="2:13" ht="16.5">
      <c r="B45" s="86"/>
      <c r="C45" s="86"/>
      <c r="D45" s="86"/>
      <c r="E45" s="86"/>
      <c r="F45" s="86"/>
      <c r="G45" s="86"/>
      <c r="H45" s="86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4"/>
    </row>
    <row r="58" spans="9:11" ht="15.75">
      <c r="I58" s="30"/>
      <c r="J58" s="5"/>
      <c r="K58" s="84"/>
    </row>
    <row r="59" spans="9:11">
      <c r="I59" s="30"/>
      <c r="J59" s="58"/>
      <c r="K59" s="85"/>
    </row>
    <row r="60" spans="9:11">
      <c r="I60" s="30"/>
      <c r="J60" s="58"/>
      <c r="K60" s="85"/>
    </row>
    <row r="61" spans="9:11" ht="15.75">
      <c r="I61" s="30"/>
      <c r="J61" s="125"/>
      <c r="K61" s="125"/>
    </row>
    <row r="62" spans="9:11" ht="15.75">
      <c r="I62" s="30"/>
      <c r="J62" s="124"/>
      <c r="K62" s="124"/>
    </row>
    <row r="63" spans="9:11">
      <c r="I63" s="30"/>
      <c r="J63" s="58"/>
      <c r="K63" s="85"/>
    </row>
    <row r="64" spans="9:11">
      <c r="I64" s="30"/>
      <c r="J64" s="58"/>
      <c r="K64" s="85"/>
    </row>
    <row r="65" spans="9:11">
      <c r="I65" s="30"/>
      <c r="J65" s="58"/>
      <c r="K65" s="85"/>
    </row>
    <row r="66" spans="9:11">
      <c r="I66" s="30"/>
      <c r="J66" s="58"/>
      <c r="K66" s="85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10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Jr2zA3yuROGWodJIMnByBnXdqM8=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IVAzloWev2JwKmP4FBgdXphx6SA=</DigestValue>
    </Reference>
  </SignedInfo>
  <SignatureValue>AtVEx/0WrP4e+qp8oYS3Ov4smIRkUbiUUbhhhyYLYFO/OjZij+rrbmhN8KzbKqU3oDBGQkkcgeK7
+GVs/A3DjcelMiVzyrFjSFvyIZjSog1gCk8AGPEVnraejPkFsislea4q2EeqLhfzL5vADRuOAX50
yZlSVWZ3xxJEMDYsm34=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  <Reference URI="/xl/calcChain.xml?ContentType=application/vnd.openxmlformats-officedocument.spreadsheetml.calcChain+xml">
        <DigestMethod Algorithm="http://www.w3.org/2000/09/xmldsig#sha1"/>
        <DigestValue>l9Kj0Z1QtiFsGKQpjz5Jh2eU01o=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8UBpSkXYX+L1new4W9732XhqkxM=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9+HkFG0fXgsTnM3TH1Yf4DEzNMU=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iVYLNDjeCkRLC02jUzgvY9eGZEU=</DigestValue>
      </Reference>
      <Reference URI="/xl/sharedStrings.xml?ContentType=application/vnd.openxmlformats-officedocument.spreadsheetml.sharedStrings+xml">
        <DigestMethod Algorithm="http://www.w3.org/2000/09/xmldsig#sha1"/>
        <DigestValue>++x+bH9+JmHGW5mjVH65ydafLGs=</DigestValue>
      </Reference>
      <Reference URI="/xl/styles.xml?ContentType=application/vnd.openxmlformats-officedocument.spreadsheetml.styles+xml">
        <DigestMethod Algorithm="http://www.w3.org/2000/09/xmldsig#sha1"/>
        <DigestValue>JKPnjz4MBGg5y1DQEF6dVBWrOmg=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UqOqsvOEEF9IBtlK/uQ2Yn0DlA4=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FP8MpQdAGfBS+wH7ykbCWhfoqKI=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2024-03-04T07:52:04Z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2024-03-04T07:52:04Z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hmHVKnY0I2E99gOzXdRNqGU0w4Y=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TpR3RPVzV0Cz28GNy/05WVQw/Ug=</DigestValue>
    </Reference>
  </SignedInfo>
  <SignatureValue>EsTPQMw2crWQt/S4ebhEAdYRxxiwOhI56y4sebXPYr+mp8RoGD9vih9mtr92zvReqOXMyT/Kpet0
p+svIS1WPcmDpyfHKCK9yklmY7RuUHbLeYE/OuhkAhoE5L8tJLI2GyJzd+Gh9l483s9nm3QHMH9Y
uWXX3uFFPYSnJerMuio=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  <Reference URI="/xl/calcChain.xml?ContentType=application/vnd.openxmlformats-officedocument.spreadsheetml.calcChain+xml">
        <DigestMethod Algorithm="http://www.w3.org/2000/09/xmldsig#sha1"/>
        <DigestValue>l9Kj0Z1QtiFsGKQpjz5Jh2eU01o=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8UBpSkXYX+L1new4W9732XhqkxM=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9+HkFG0fXgsTnM3TH1Yf4DEzNMU=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iVYLNDjeCkRLC02jUzgvY9eGZEU=</DigestValue>
      </Reference>
      <Reference URI="/xl/sharedStrings.xml?ContentType=application/vnd.openxmlformats-officedocument.spreadsheetml.sharedStrings+xml">
        <DigestMethod Algorithm="http://www.w3.org/2000/09/xmldsig#sha1"/>
        <DigestValue>++x+bH9+JmHGW5mjVH65ydafLGs=</DigestValue>
      </Reference>
      <Reference URI="/xl/styles.xml?ContentType=application/vnd.openxmlformats-officedocument.spreadsheetml.styles+xml">
        <DigestMethod Algorithm="http://www.w3.org/2000/09/xmldsig#sha1"/>
        <DigestValue>JKPnjz4MBGg5y1DQEF6dVBWrOmg=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UqOqsvOEEF9IBtlK/uQ2Yn0DlA4=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FP8MpQdAGfBS+wH7ykbCWhfoqKI=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2024-03-04T11:28:15Z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2024-03-04T11:28:15Z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FORMNAV_Ngay_ky_nay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VIET HA</cp:lastModifiedBy>
  <cp:lastPrinted>2022-12-16T06:42:16Z</cp:lastPrinted>
  <dcterms:created xsi:type="dcterms:W3CDTF">2021-01-04T12:03:55Z</dcterms:created>
  <dcterms:modified xsi:type="dcterms:W3CDTF">2024-03-04T07:47:36Z</dcterms:modified>
</cp:coreProperties>
</file>