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31" i="27" l="1"/>
  <c r="E30" i="27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<sst xmlns="http://schemas.openxmlformats.org/spreadsheetml/2006/main" count="1388" uniqueCount="595">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</sst>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3" zoomScale="93" zoomScaleNormal="93" workbookViewId="0">
      <selection activeCell="E49" sqref="E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582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04/03/2024 đến 10/03/2024</v>
      </c>
      <c r="G18" s="176">
        <f>F25+1</f>
        <v>45355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04/03/2024 to 10/03/2024</v>
      </c>
      <c r="G19" s="176">
        <f>+G18+6</f>
        <v>45361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45362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64">
        <f>D20</f>
        <v>45362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45361</v>
      </c>
      <c r="F25" s="190">
        <v>45354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584</v>
      </c>
      <c r="D30" s="207"/>
      <c r="E30" s="163">
        <f>F34</f>
        <v>110836615272</v>
      </c>
      <c r="F30" s="281">
        <v>105185995670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585</v>
      </c>
      <c r="D31" s="210"/>
      <c r="E31" s="258">
        <f>F35</f>
        <v>14252.82</v>
      </c>
      <c r="F31" s="282">
        <v>13923.84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586</v>
      </c>
      <c r="D34" s="207"/>
      <c r="E34" s="163">
        <v>114019982748</v>
      </c>
      <c r="F34" s="281">
        <v>110836615272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587</v>
      </c>
      <c r="D35" s="205"/>
      <c r="E35" s="258">
        <v>14197.33</v>
      </c>
      <c r="F35" s="282">
        <v>14252.82</v>
      </c>
      <c r="G35" s="208"/>
      <c r="H35" s="208"/>
    </row>
    <row r="36" spans="1:9" ht="15.75" customHeight="1">
      <c r="A36" s="365">
        <v>3</v>
      </c>
      <c r="B36" s="366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3183367476</v>
      </c>
      <c r="F37" s="286">
        <v>5650619602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-457266678</v>
      </c>
      <c r="F39" s="287">
        <v>2523687022</v>
      </c>
      <c r="G39" s="208"/>
      <c r="H39" s="208"/>
    </row>
    <row r="40" spans="1:9" ht="15.75" customHeight="1">
      <c r="A40" s="343">
        <v>3.2</v>
      </c>
      <c r="B40" s="344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3640634154</v>
      </c>
      <c r="F41" s="286">
        <v>3126932580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-3.8932646311395924E-3</v>
      </c>
      <c r="F45" s="292">
        <v>2.3627102868174266E-2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588</v>
      </c>
      <c r="D48" s="207"/>
      <c r="E48" s="301">
        <v>14442.72</v>
      </c>
      <c r="F48" s="296">
        <v>14252.82</v>
      </c>
      <c r="H48" s="208"/>
    </row>
    <row r="49" spans="1:8" ht="15.75" customHeight="1">
      <c r="A49" s="374">
        <v>5.2</v>
      </c>
      <c r="B49" s="375"/>
      <c r="C49" s="239" t="s">
        <v>589</v>
      </c>
      <c r="D49" s="240"/>
      <c r="E49" s="301">
        <v>11026.63</v>
      </c>
      <c r="F49" s="295">
        <v>11026.63</v>
      </c>
      <c r="G49" s="208"/>
      <c r="H49" s="208"/>
    </row>
    <row r="50" spans="1:8" ht="15.75" customHeight="1">
      <c r="A50" s="372">
        <v>6</v>
      </c>
      <c r="B50" s="373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590</v>
      </c>
      <c r="D51" s="244"/>
      <c r="E51" s="278">
        <v>12605.65</v>
      </c>
      <c r="F51" s="278">
        <v>22717.759999999998</v>
      </c>
      <c r="G51" s="302"/>
      <c r="H51" s="208"/>
    </row>
    <row r="52" spans="1:8" ht="15.75" customHeight="1">
      <c r="A52" s="374">
        <v>6.2</v>
      </c>
      <c r="B52" s="375"/>
      <c r="C52" s="206" t="s">
        <v>591</v>
      </c>
      <c r="D52" s="238"/>
      <c r="E52" s="303">
        <v>178966572.9145</v>
      </c>
      <c r="F52" s="278">
        <v>323792144.08319998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579</v>
      </c>
      <c r="D53" s="245"/>
      <c r="E53" s="279">
        <v>1.5696070864178343E-3</v>
      </c>
      <c r="F53" s="280">
        <v>2.921346373566116E-3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T8pN6qG0Gzco4kITzcyFqNNUEc8=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a3BqOgXbx9HDVQg8kXL4z/QiHFM=</DigestValue>
    </Reference>
  </SignedInfo>
  <SignatureValue>ZmyZDY0On1L2kPj9caFJfKB8LriMIK/9kJDF7O8C46JSvHYTBHqQM3wf66ZXsZ6w+o+hrng29k7R
gEeRovwE1+kdtjAVYOJbBpOK4EGztoRi1S0zo+Od4/co9jEabUNArqs0X+GK5RUI/C1BGaxntiIi
GnQX1wYmCsk3in9kTnY=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bfM1T4s9IVZoAcrw7wA43fVttlU=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jHIdKbOTVcBoc2JYMB2W8qwjc8A=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2024-03-11T08:05:33Z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2024-03-11T08:05:33Z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yya5zNiRHI8rxkLuV1VFXaCf4hQ=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VKblKgKdkWYmdIsNHK8QSB3AEKg=</DigestValue>
    </Reference>
  </SignedInfo>
  <SignatureValue>lpWRtRC+nmUlIX9fv+Camr74VeqR6aOQ+YBSN8m08gBhSWDUwnqFNWInu4Br7EsVxqGtsgifqYKW
XEMcNJTUsdG2s6bPP6TvCQcKBzBqurL3sjXhnMD4ZY+S8OTvFhOKlV/Qqvvwhn2g/ICeBllKUs1S
BVSrxhZMtghdGQfVnI8=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bfM1T4s9IVZoAcrw7wA43fVttlU=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jHIdKbOTVcBoc2JYMB2W8qwjc8A=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2024-03-11T10:26:32Z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2024-03-11T10:26:32Z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2024-03-11T01:47:33Z</dcterms:modified>
</cp:coreProperties>
</file>