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40226\TCRES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<sst xmlns="http://schemas.openxmlformats.org/spreadsheetml/2006/main" count="41" uniqueCount="40">
  <si>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</si>
  <si>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</si>
  <si>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</si>
  <si>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</si>
  <si>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</si>
  <si>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</si>
  <si>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</si>
  <si>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</si>
  <si>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</si>
  <si>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</si>
  <si>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</si>
  <si>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</si>
  <si>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</si>
  <si>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</si>
  <si>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</si>
  <si>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</si>
  <si>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</si>
  <si>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</si>
  <si>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</si>
  <si>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</si>
  <si>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</si>
  <si>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</si>
  <si>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</si>
  <si>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</si>
  <si>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</si>
  <si>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</si>
  <si>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</si>
  <si>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</si>
  <si>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</si>
  <si>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</si>
  <si>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</si>
  <si>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</si>
  <si>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</si>
  <si>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</si>
  <si>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</si>
  <si>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</si>
  <si>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</si>
  <si>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</si>
  <si>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February 23rd 2024 to February 25th 2024</t>
  </si>
  <si>
    <t>Từ ngày 23/02/2024 đến 25/02/2024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</si>
</sst>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9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4"/>
    <xf numFmtId="198" fontId="35" fillId="0" borderId="15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10">
      <alignment horizontal="right" vertical="center"/>
    </xf>
    <xf numFmtId="210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9"/>
    <xf numFmtId="0" fontId="47" fillId="9" borderId="9">
      <alignment horizontal="left" vertical="center"/>
    </xf>
    <xf numFmtId="166" fontId="48" fillId="0" borderId="2">
      <alignment horizontal="left" vertical="top"/>
    </xf>
    <xf numFmtId="166" fontId="14" fillId="0" borderId="18">
      <alignment horizontal="left" vertical="top"/>
    </xf>
    <xf numFmtId="0" fontId="49" fillId="0" borderId="18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6" fillId="0" borderId="0"/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4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70" fontId="69" fillId="2" borderId="0" xfId="200" applyFont="1" applyFill="1" applyBorder="1"/>
    <xf numFmtId="0" fontId="69" fillId="2" borderId="0" xfId="1" applyFont="1" applyFill="1"/>
    <xf numFmtId="165" fontId="69" fillId="2" borderId="0" xfId="1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43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6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E12" zoomScale="82" zoomScaleNormal="82" zoomScaleSheetLayoutView="100" workbookViewId="0">
      <selection activeCell="G22" sqref="G22"/>
    </sheetView>
  </sheetViews>
  <sheetFormatPr defaultColWidth="9.109375" defaultRowHeight="13.8"/>
  <cols>
    <col min="1" max="1" width="5" style="25" customWidth="1"/>
    <col min="2" max="2" width="10" style="25" customWidth="1"/>
    <col min="3" max="3" width="2.44140625" style="25" customWidth="1"/>
    <col min="4" max="4" width="38.33203125" style="25" customWidth="1"/>
    <col min="5" max="5" width="42" style="25" customWidth="1"/>
    <col min="6" max="6" width="12.6640625" style="25" customWidth="1"/>
    <col min="7" max="7" width="32.6640625" style="25" customWidth="1"/>
    <col min="8" max="8" width="29.5546875" style="25" customWidth="1"/>
    <col min="9" max="9" width="22.6640625" style="25" bestFit="1" customWidth="1"/>
    <col min="10" max="16384" width="9.10937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8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39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38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45348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45348</v>
      </c>
      <c r="F17" s="65"/>
      <c r="G17" s="65"/>
      <c r="H17" s="65"/>
      <c r="I17" s="42"/>
    </row>
    <row r="18" spans="2:10 16380:16380" ht="33.6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45347</v>
      </c>
      <c r="H20" s="54">
        <v>45344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68089036282</v>
      </c>
      <c r="H22" s="79">
        <v>69407824864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10526.24</v>
      </c>
      <c r="H24" s="80">
        <v>10766.98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19436070.5856</v>
      </c>
      <c r="H27" s="80">
        <f>H26*H24</f>
        <v>19880582.551199999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2.8545081039336306E-4</v>
      </c>
      <c r="H28" s="83">
        <f>H27/H22</f>
        <v>2.8643143032006368E-4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8">
      <c r="B30" s="8"/>
      <c r="C30" s="8"/>
      <c r="D30" s="61"/>
      <c r="E30" s="61"/>
      <c r="F30" s="61"/>
      <c r="G30" s="61"/>
      <c r="H30" s="8"/>
      <c r="I30" s="47"/>
    </row>
    <row r="31" spans="2:10 16380:16380" ht="16.8">
      <c r="B31" s="9"/>
      <c r="C31" s="8"/>
      <c r="D31" s="61"/>
      <c r="E31" s="61"/>
      <c r="F31" s="61"/>
      <c r="G31" s="61"/>
      <c r="H31" s="8"/>
      <c r="I31" s="47"/>
    </row>
    <row r="32" spans="2:10 16380:16380" ht="16.8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8">
      <c r="B35" s="87"/>
      <c r="C35" s="87"/>
      <c r="D35" s="87"/>
      <c r="E35" s="68"/>
      <c r="F35" s="88"/>
      <c r="G35" s="88"/>
      <c r="H35" s="88"/>
      <c r="I35" s="63"/>
    </row>
    <row r="36" spans="2:9" ht="16.8">
      <c r="B36" s="68"/>
      <c r="C36" s="68"/>
      <c r="D36" s="68"/>
      <c r="E36" s="68"/>
      <c r="F36" s="69"/>
      <c r="G36" s="69"/>
      <c r="H36" s="14"/>
      <c r="I36" s="63"/>
    </row>
    <row r="37" spans="2:9" ht="16.8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8">
      <c r="B39" s="10"/>
      <c r="C39" s="10"/>
      <c r="D39" s="10"/>
      <c r="E39" s="10"/>
      <c r="F39" s="16"/>
      <c r="G39" s="16"/>
      <c r="H39" s="17"/>
      <c r="I39" s="63"/>
    </row>
    <row r="40" spans="2:9" ht="16.8">
      <c r="B40" s="10"/>
      <c r="C40" s="10"/>
      <c r="D40" s="10"/>
      <c r="E40" s="10"/>
      <c r="F40" s="16"/>
      <c r="G40" s="16"/>
      <c r="H40" s="17"/>
      <c r="I40" s="63"/>
    </row>
    <row r="41" spans="2:9" ht="16.8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8">
      <c r="B44" s="64"/>
      <c r="C44" s="64"/>
      <c r="D44" s="64"/>
      <c r="E44" s="64"/>
      <c r="F44" s="64"/>
      <c r="G44" s="64"/>
      <c r="H44" s="64"/>
    </row>
    <row r="45" spans="2:9" ht="16.8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IXl+yQ5SPsCwe01kZOjv7VUWa1Q=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bgWzGuZS+F1emydKm5O0zLRPj50=</DigestValue>
    </Reference>
  </SignedInfo>
  <SignatureValue>FYHO4EG1j1P+X7r7jideHvXIbjtxRLaLlnSiyk5VgefcG82JaGgbEaOANs6COepEqyp5Oui2h1ir
+t60g1hsK3NudgFia6irdapjrSMdqbEICuRWRkc6rl3mXROkYcwdq1h9mO3bNVrc5BOIwMfDoljE
pFp1GBqHnOG9KJNZwDk=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eJrVCYbE18D5ZpCQs1VA3mAM9kE=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1bUoijTEyGRCskxiGJuOyoQd08U=</DigestValue>
      </Reference>
      <Reference URI="/xl/styles.xml?ContentType=application/vnd.openxmlformats-officedocument.spreadsheetml.styles+xml">
        <DigestMethod Algorithm="http://www.w3.org/2000/09/xmldsig#sha1"/>
        <DigestValue>A+fYef49FFWBLCOwhvUQFBRx+uc=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qQ+WgJFaDDV9P4uB1rERblWBcpk=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5YXASm6lhB8I3KaKTCe9M0jdbc8=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2024-02-26T07:19:37Z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2024-02-26T07:19:37Z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Fa5EaOiurjE3nHWgkSs4fD2e59E=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PBGmut9pWkL6XK1x5JMvENpRJ6Y=</DigestValue>
    </Reference>
  </SignedInfo>
  <SignatureValue>g0myS7/fIVf1g6KYJVJtoi/MwPTi2/eqUN47/Ct2B+bLdq5IRVXmfax/IhrwLZFtf9EVFqlVVZMZ
FHsqFzqvQsOh5MiL1M7GXSQX9NcenzMXfHGEGtqQsDRAjIyU7/2vfUs1QgSG+RWWUdjtI6t9iUva
Ra5S42yVxKl9Um02vAU=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DQQOgNPusaVyE5sFjEb6oie4rko=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TkWnhceKXiJJB3kFZ+kmVd4Oi6Q=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4lTrh6BcfcMD9IANZB60uo7J6O4=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CnyEZ2CiPRTFYyUpOXQPWF2haVk=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kTCtHuuQN9D0dHjGoSCvPsJrjsE=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fXpqxXoNr4EL9oY86uPsXQf5+hY=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HF1UTvnmjEXQrPIJRKV7AcnUhB4=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1bUoijTEyGRCskxiGJuOyoQd08U=</DigestValue>
      </Reference>
      <Reference URI="/xl/styles.xml?ContentType=application/vnd.openxmlformats-officedocument.spreadsheetml.styles+xml">
        <DigestMethod Algorithm="http://www.w3.org/2000/09/xmldsig#sha1"/>
        <DigestValue>TIw/t6rsO75cbN+QSgsFX6bIUPY=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g0JyaijK5n45vD+vaA8j5+7HHPM=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0qSUM6QCdZcyJRUsK837/H2lBzA=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2024-02-26T10:35:00Z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2024-02-26T10:35:00Z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2023-10-26T07:56:03Z</cp:lastPrinted>
  <dcterms:created xsi:type="dcterms:W3CDTF">2021-01-04T12:03:55Z</dcterms:created>
  <dcterms:modified xsi:type="dcterms:W3CDTF">2024-02-26T10:34:57Z</dcterms:modified>
</cp:coreProperties>
</file>