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3\QUY 4\"/>
    </mc:Choice>
  </mc:AlternateContent>
  <bookViews>
    <workbookView xWindow="0" yWindow="0" windowWidth="24000" windowHeight="9600" tabRatio="944" firstSheet="2" activeTab="2"/>
  </bookViews>
  <sheets>
    <sheet name="ngay thang" sheetId="19" state="hidden" r:id="rId1"/>
    <sheet name="Tong quat" sheetId="27"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state="hidden" r:id="rId12"/>
    <sheet name="BC TS DT nuoc ngoai" sheetId="21" state="hidden" r:id="rId13"/>
    <sheet name="BCKetQuaHoatDong DT nuoc ngoai" sheetId="22" state="hidden" r:id="rId14"/>
    <sheet name="BCDanhMucDauTu DT nuoc ngoai" sheetId="23" state="hidden"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6" hidden="1">BCKetQuaHoatDong_06028!$G$14:$G$51</definedName>
    <definedName name="_xlnm._FilterDatabase" localSheetId="2" hidden="1">#REF!</definedName>
    <definedName name="_xlnm._FilterDatabase" localSheetId="3" hidden="1">BCthunhap!$H$14:$H$48</definedName>
    <definedName name="_xlnm._FilterDatabase" localSheetId="4" hidden="1">BCtinhhinhtaichinh!$F$14:$F$60</definedName>
    <definedName name="_xlnm._FilterDatabase" localSheetId="9" hidden="1">Khac_06030!$I$17:$K$38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BCDanhMucDauTu_06029!$A$1:$G$80</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B3" i="19" l="1"/>
  <c r="C5" i="19" l="1"/>
  <c r="B4" i="19" l="1"/>
  <c r="B5" i="19" l="1"/>
  <c r="A5" i="20"/>
  <c r="A4" i="21" s="1"/>
  <c r="A4" i="23"/>
  <c r="A4" i="22"/>
  <c r="C10" i="20"/>
  <c r="C9" i="21" s="1"/>
  <c r="C9" i="22" s="1"/>
  <c r="C9" i="23" s="1"/>
  <c r="C4" i="19" l="1"/>
  <c r="C3" i="19"/>
  <c r="C6" i="19" l="1"/>
  <c r="C7" i="19"/>
  <c r="B2" i="19" l="1"/>
  <c r="C2" i="19"/>
</calcChain>
</file>

<file path=xl/comments1.xml><?xml version="1.0" encoding="utf-8"?>
<comments xmlns="http://schemas.openxmlformats.org/spreadsheetml/2006/main">
  <authors>
    <author>Trinh Thi Thao Mien</author>
  </authors>
  <commentList>
    <comment ref="D18" authorId="0" shapeId="0">
      <text>
        <r>
          <rPr>
            <b/>
            <sz val="9"/>
            <color indexed="81"/>
            <rFont val="Tahoma"/>
            <family val="2"/>
          </rPr>
          <t>Trinh Thi Thao Mien:</t>
        </r>
        <r>
          <rPr>
            <sz val="9"/>
            <color indexed="81"/>
            <rFont val="Tahoma"/>
            <family val="2"/>
          </rPr>
          <t xml:space="preserve">
=I.1+I.2
</t>
        </r>
      </text>
    </comment>
  </commentList>
</comments>
</file>

<file path=xl/sharedStrings.xml><?xml version="1.0" encoding="utf-8"?>
<sst xmlns="http://schemas.openxmlformats.org/spreadsheetml/2006/main" count="1115" uniqueCount="720">
  <si>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</si>
  <si>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</si>
  <si>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</si>
  <si>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</si>
  <si>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</si>
  <si>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</si>
  <si>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</si>
  <si>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</si>
  <si>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</si>
  <si>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</si>
  <si>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</si>
  <si>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</si>
  <si>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</si>
  <si>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</si>
  <si>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</si>
  <si>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</si>
  <si>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</si>
  <si>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</si>
  <si>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</si>
  <si>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</si>
  <si>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</si>
  <si>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</si>
  <si>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</si>
  <si>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</si>
  <si>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</si>
  <si>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</si>
  <si>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</si>
  <si>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</si>
  <si>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</si>
  <si>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</si>
  <si>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</si>
  <si>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</si>
  <si>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</si>
  <si>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</si>
  <si>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</si>
  <si>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</si>
  <si>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</si>
  <si>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</si>
  <si>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</si>
  <si>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</si>
  <si>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</si>
  <si>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</si>
  <si>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</si>
  <si>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</si>
  <si>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</si>
  <si>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</si>
  <si>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</si>
  <si>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</si>
  <si>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</si>
  <si>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</si>
  <si>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</si>
  <si>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</si>
  <si>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</si>
  <si>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</si>
  <si>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</si>
  <si>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</si>
  <si>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</si>
  <si>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</si>
  <si>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</si>
  <si>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</si>
  <si>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</si>
  <si>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</si>
  <si>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</si>
  <si>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</si>
  <si>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</si>
  <si>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</si>
  <si>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</si>
  <si>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</si>
  <si>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</si>
  <si>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</si>
  <si>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</si>
  <si>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</si>
  <si>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</si>
  <si>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</si>
  <si>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</si>
  <si>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</si>
  <si>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</si>
  <si>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</si>
  <si>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</si>
  <si>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</si>
  <si>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</si>
  <si>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</si>
  <si>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</si>
  <si>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</si>
  <si>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</si>
  <si>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</si>
  <si>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</si>
  <si>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</si>
  <si>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</si>
  <si>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</si>
  <si>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</si>
  <si>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</si>
  <si>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</si>
  <si>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</si>
  <si>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</si>
  <si>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</si>
  <si>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</si>
  <si>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</si>
  <si>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</si>
  <si>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</si>
  <si>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</si>
  <si>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</si>
  <si>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</si>
  <si>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</si>
  <si>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</si>
  <si>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</si>
  <si>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</si>
  <si>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</si>
  <si>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</si>
  <si>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</si>
  <si>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</si>
  <si>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</si>
  <si>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</si>
  <si>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</si>
  <si>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</si>
  <si>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</si>
  <si>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</si>
  <si>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</si>
  <si>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</si>
  <si>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</si>
  <si>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</si>
  <si>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</si>
  <si>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</si>
  <si>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</si>
  <si>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</si>
  <si>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</si>
  <si>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</si>
  <si>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</si>
  <si>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</si>
  <si>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</si>
  <si>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</si>
  <si>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</si>
  <si>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</si>
  <si>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</si>
  <si>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</si>
  <si>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</si>
  <si>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</si>
  <si>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</si>
  <si>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</si>
  <si>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</si>
  <si>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</si>
  <si>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</si>
  <si>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</si>
  <si>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</si>
  <si>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</si>
  <si>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</si>
  <si>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</si>
  <si>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</si>
  <si>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</si>
  <si>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</si>
  <si>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</si>
  <si>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</si>
  <si>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</si>
  <si>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</si>
  <si>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</si>
  <si>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</si>
  <si>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</si>
  <si>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</si>
  <si>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</si>
  <si>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</si>
  <si>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</si>
  <si>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</si>
  <si>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</si>
  <si>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</si>
  <si>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</si>
  <si>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</si>
  <si>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</si>
  <si>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</si>
  <si>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</si>
  <si>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</si>
  <si>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</si>
  <si>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</si>
  <si>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</si>
  <si>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</si>
  <si>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</si>
  <si>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</si>
  <si>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</si>
  <si>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</si>
  <si>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</si>
  <si>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</si>
  <si>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</si>
  <si>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</si>
  <si>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</si>
  <si>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</si>
  <si>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</si>
  <si>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</si>
  <si>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</si>
  <si>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</si>
  <si>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</si>
  <si>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</si>
  <si>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</si>
  <si>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</si>
  <si>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</si>
  <si>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</si>
  <si>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</si>
  <si>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</si>
  <si>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</si>
  <si>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</si>
  <si>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</si>
  <si>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</si>
  <si>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</si>
  <si>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</si>
  <si>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</si>
  <si>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</si>
  <si>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</si>
  <si>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</si>
  <si>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</si>
  <si>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</si>
  <si>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</si>
  <si>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</si>
  <si>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</si>
  <si>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</si>
  <si>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</si>
  <si>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</si>
  <si>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</si>
  <si>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</si>
  <si>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</si>
  <si>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</si>
  <si>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</si>
  <si>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</si>
  <si>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</si>
  <si>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</si>
  <si>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</si>
  <si>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</si>
  <si>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</si>
  <si>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</si>
  <si>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</si>
  <si>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</si>
  <si>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</si>
  <si>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</si>
  <si>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</si>
  <si>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</si>
  <si>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</si>
  <si>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</si>
  <si>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</si>
  <si>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</si>
  <si>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</si>
  <si>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</si>
  <si>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</si>
  <si>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</si>
  <si>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</si>
  <si>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</si>
  <si>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</si>
  <si>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</si>
  <si>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</si>
  <si>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</si>
  <si>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</si>
  <si>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</si>
  <si>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</si>
  <si>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</si>
  <si>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</si>
  <si>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</si>
  <si>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</si>
  <si>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</si>
  <si>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</si>
  <si>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</si>
  <si>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</si>
  <si>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</si>
  <si>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</si>
  <si>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</si>
  <si>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</si>
  <si>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</si>
  <si>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</si>
  <si>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</si>
  <si>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</si>
  <si>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</si>
  <si>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</si>
  <si>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</si>
  <si>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</si>
  <si>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</si>
  <si>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</si>
  <si>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</si>
  <si>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</si>
  <si>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</si>
  <si>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</si>
  <si>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</si>
  <si>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</si>
  <si>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</si>
  <si>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</si>
  <si>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</si>
  <si>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</si>
  <si>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</si>
  <si>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</si>
  <si>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</si>
  <si>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</si>
  <si>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</si>
  <si>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</si>
  <si>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</si>
  <si>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</si>
  <si>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</si>
  <si>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</si>
  <si>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</si>
  <si>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</si>
  <si>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</si>
  <si>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</si>
  <si>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</si>
  <si>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</si>
  <si>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</si>
  <si>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</si>
  <si>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</si>
  <si>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</si>
  <si>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</si>
  <si>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</si>
  <si>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</si>
  <si>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</si>
  <si>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</si>
  <si>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</si>
  <si>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</si>
  <si>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</si>
  <si>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</si>
  <si>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</si>
  <si>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</si>
  <si>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</si>
  <si>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</si>
  <si>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</si>
  <si>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</si>
  <si>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</si>
  <si>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</si>
  <si>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</si>
  <si>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</si>
  <si>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</si>
  <si>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</si>
  <si>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</si>
  <si>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</si>
  <si>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</si>
  <si>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</si>
  <si>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</si>
  <si>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</si>
  <si>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</si>
  <si>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</si>
  <si>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</si>
  <si>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</si>
  <si>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</si>
  <si>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</si>
  <si>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</si>
  <si>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</si>
  <si>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</si>
  <si>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</si>
  <si>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</si>
  <si>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</si>
  <si>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</si>
  <si>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</si>
  <si>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</si>
  <si>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</si>
  <si>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</si>
  <si>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</si>
  <si>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</si>
  <si>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</si>
  <si>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</si>
  <si>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</si>
  <si>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</si>
  <si>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</si>
  <si>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</si>
  <si>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</si>
  <si>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</si>
  <si>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</si>
  <si>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</si>
  <si>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</si>
  <si>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</si>
  <si>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</si>
  <si>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</si>
  <si>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</si>
  <si>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</si>
  <si>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</si>
  <si>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</si>
  <si>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</si>
  <si>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</si>
  <si>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</si>
  <si>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</si>
  <si>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</si>
  <si>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</si>
  <si>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</si>
  <si>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</si>
  <si>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</si>
  <si>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</si>
  <si>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</si>
  <si>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</si>
  <si>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</si>
  <si>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</si>
  <si>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</si>
  <si>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</si>
  <si>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</si>
  <si>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</si>
  <si>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</si>
  <si>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</si>
  <si>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</si>
  <si>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</si>
  <si>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</si>
  <si>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</si>
  <si>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</si>
  <si>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</si>
  <si>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</si>
  <si>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</si>
  <si>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</si>
  <si>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</si>
  <si>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</si>
  <si>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</si>
  <si>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</si>
  <si>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</si>
  <si>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</si>
  <si>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</si>
  <si>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</si>
  <si>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</si>
  <si>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</si>
  <si>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</si>
  <si>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</si>
  <si>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</si>
  <si>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</si>
  <si>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</si>
  <si>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</si>
  <si>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</si>
  <si>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</si>
  <si>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</si>
  <si>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</si>
  <si>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</si>
  <si>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</si>
  <si>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</si>
  <si>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</si>
  <si>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</si>
  <si>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</si>
  <si>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</si>
  <si>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</si>
  <si>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</si>
  <si>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</si>
  <si>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</si>
  <si>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</si>
  <si>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</si>
  <si>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</si>
  <si>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</si>
  <si>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</si>
  <si>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</si>
  <si>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</si>
  <si>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</si>
  <si>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</si>
  <si>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</si>
  <si>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</si>
  <si>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</si>
  <si>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</si>
  <si>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</si>
  <si>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</si>
  <si>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</si>
  <si>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</si>
  <si>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</si>
  <si>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</si>
  <si>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</si>
  <si>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</si>
  <si>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</si>
  <si>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</si>
  <si>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</si>
  <si>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</si>
  <si>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</si>
  <si>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</si>
  <si>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</si>
  <si>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</si>
  <si>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</si>
  <si>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</si>
  <si>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</si>
  <si>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</si>
  <si>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</si>
  <si>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</si>
  <si>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</si>
  <si>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</si>
  <si>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</si>
  <si>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</si>
  <si>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</si>
  <si>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</si>
  <si>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</si>
  <si>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</si>
  <si>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</si>
  <si>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</si>
  <si>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</si>
  <si>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</si>
  <si>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</si>
  <si>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</si>
  <si>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</si>
  <si>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</si>
  <si>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</si>
  <si>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</si>
  <si>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</si>
  <si>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</si>
  <si>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</si>
  <si>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</si>
  <si>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</si>
  <si>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</si>
  <si>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</si>
  <si>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</si>
  <si>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</si>
  <si>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</si>
  <si>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</si>
  <si>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</si>
  <si>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</si>
  <si>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</si>
  <si>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</si>
  <si>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</si>
  <si>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</si>
  <si>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</si>
  <si>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</si>
  <si>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</si>
  <si>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</si>
  <si>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</si>
  <si>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</si>
  <si>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</si>
  <si>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</si>
  <si>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</si>
  <si>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</si>
  <si>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</si>
  <si>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</si>
  <si>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</si>
  <si>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</si>
  <si>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</si>
  <si>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</si>
  <si>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</si>
  <si>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</si>
  <si>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</si>
  <si>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</si>
  <si>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</si>
  <si>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</si>
  <si>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</si>
  <si>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</si>
  <si>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</si>
  <si>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</si>
  <si>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</si>
  <si>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</si>
  <si>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</si>
  <si>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</si>
  <si>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</si>
  <si>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</si>
  <si>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</si>
  <si>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</si>
  <si>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</si>
  <si>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</si>
  <si>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</si>
  <si>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</si>
  <si>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</si>
  <si>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</si>
  <si>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</si>
  <si>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</si>
  <si>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</si>
  <si>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</si>
  <si>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</si>
  <si>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</si>
  <si>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</si>
  <si>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</si>
  <si>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</si>
  <si>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</si>
  <si>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</si>
  <si>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</si>
  <si>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</si>
  <si>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</si>
  <si>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</si>
  <si>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</si>
  <si>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</si>
  <si>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</si>
  <si>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</si>
  <si>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</si>
  <si>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</si>
  <si>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</si>
  <si>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</si>
  <si>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</si>
  <si>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</si>
  <si>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</si>
  <si>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</si>
  <si>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</si>
  <si>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</si>
  <si>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</si>
  <si>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</si>
  <si>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</si>
  <si>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</si>
  <si>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</si>
  <si>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</si>
  <si>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</si>
  <si>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</si>
  <si>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</si>
  <si>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</si>
  <si>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</si>
  <si>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</si>
  <si>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</si>
  <si>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</si>
  <si>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</si>
  <si>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</si>
  <si>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</si>
  <si>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</si>
  <si>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</si>
  <si>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</si>
  <si>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</si>
  <si>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</si>
  <si>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</si>
  <si>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</si>
  <si>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</si>
  <si>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</si>
  <si>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</si>
  <si>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</si>
  <si>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</si>
  <si>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</si>
  <si>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</si>
  <si>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</si>
  <si>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</si>
  <si>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</si>
  <si>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</si>
  <si>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</si>
  <si>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</si>
  <si>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</si>
  <si>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</si>
  <si>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</si>
  <si>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</si>
  <si>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</si>
  <si>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</si>
  <si>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</si>
  <si>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</si>
  <si>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</si>
  <si>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</si>
  <si>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</si>
  <si>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</si>
  <si>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</si>
  <si>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</si>
  <si>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</si>
  <si>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</si>
  <si>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</si>
  <si>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</si>
  <si>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</si>
  <si>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</si>
  <si>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</si>
  <si>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</si>
  <si>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</si>
  <si>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</si>
  <si>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</si>
  <si>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</si>
  <si>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</si>
  <si>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Năm 2022
Year 2022</t>
  </si>
  <si>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</si>
  <si>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</si>
  <si>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</si>
  <si>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cung ky nam truoc</t>
  </si>
  <si>
    <t xml:space="preserve">     CII120018       </t>
  </si>
  <si>
    <r>
      <t xml:space="preserve">STT/ </t>
    </r>
    <r>
      <rPr>
        <b/>
        <i/>
        <sz val="10"/>
        <rFont val="Tahoma"/>
        <family val="2"/>
      </rPr>
      <t>No.</t>
    </r>
  </si>
  <si>
    <r>
      <t xml:space="preserve">Nội dung/ </t>
    </r>
    <r>
      <rPr>
        <b/>
        <i/>
        <sz val="10"/>
        <rFont val="Tahoma"/>
        <family val="2"/>
      </rPr>
      <t>Content</t>
    </r>
  </si>
  <si>
    <r>
      <t xml:space="preserve">Tên sheet/ </t>
    </r>
    <r>
      <rPr>
        <b/>
        <i/>
        <sz val="10"/>
        <rFont val="Tahoma"/>
        <family val="2"/>
      </rPr>
      <t>Name of sheet</t>
    </r>
  </si>
  <si>
    <r>
      <t xml:space="preserve">Báo cáo thu nhập/ </t>
    </r>
    <r>
      <rPr>
        <i/>
        <sz val="10"/>
        <rFont val="Tahoma"/>
        <family val="2"/>
      </rPr>
      <t>Statement of comprehensive Income</t>
    </r>
  </si>
  <si>
    <r>
      <t xml:space="preserve">Báo cáo tình hình tài chính/ </t>
    </r>
    <r>
      <rPr>
        <i/>
        <sz val="10"/>
        <rFont val="Tahoma"/>
        <family val="2"/>
      </rPr>
      <t>Statement of financial position</t>
    </r>
  </si>
  <si>
    <r>
      <t xml:space="preserve">Báo cáo về tài sản của quỹ/ </t>
    </r>
    <r>
      <rPr>
        <i/>
        <sz val="10"/>
        <rFont val="Tahoma"/>
        <family val="2"/>
      </rPr>
      <t>Assets Report</t>
    </r>
  </si>
  <si>
    <r>
      <t xml:space="preserve">Báo cáo kết quả hoạt động/ </t>
    </r>
    <r>
      <rPr>
        <i/>
        <sz val="10"/>
        <rFont val="Tahoma"/>
        <family val="2"/>
      </rPr>
      <t>Profit and Loss Report</t>
    </r>
  </si>
  <si>
    <r>
      <t xml:space="preserve">Báo cáo danh mục đầu tư của quỹ/ </t>
    </r>
    <r>
      <rPr>
        <i/>
        <sz val="10"/>
        <rFont val="Tahoma"/>
        <family val="2"/>
      </rPr>
      <t>Investment Portfolio Report</t>
    </r>
  </si>
  <si>
    <r>
      <t xml:space="preserve">Báo cáo hoạt động vay, giao dịch mua bán lại của quỹ/ </t>
    </r>
    <r>
      <rPr>
        <i/>
        <sz val="10"/>
        <rFont val="Tahoma"/>
        <family val="2"/>
      </rPr>
      <t>Report on activities of borrowing, repurchasing transactions of the fund</t>
    </r>
  </si>
  <si>
    <r>
      <t xml:space="preserve">Một số chỉ tiêu khác/ </t>
    </r>
    <r>
      <rPr>
        <i/>
        <sz val="10"/>
        <rFont val="Tahoma"/>
        <family val="2"/>
      </rPr>
      <t>Other Indicators</t>
    </r>
  </si>
  <si>
    <t>Giấy tờ có giá 
Certificate of Deposit</t>
  </si>
  <si>
    <t>Tiền gửi kỳ hạn không quá 3 tháng
Deposit with term not more than three months (*)</t>
  </si>
  <si>
    <t>Năm 2023
Year 2023</t>
  </si>
  <si>
    <t xml:space="preserve">     MML121021       </t>
  </si>
  <si>
    <t xml:space="preserve">     VHM121024       </t>
  </si>
  <si>
    <t xml:space="preserve">     VNG122002       </t>
  </si>
  <si>
    <t xml:space="preserve">     GEG121022       </t>
  </si>
  <si>
    <t xml:space="preserve">     VIC121004       </t>
  </si>
  <si>
    <r>
      <t>Ghi chú:</t>
    </r>
    <r>
      <rPr>
        <sz val="10"/>
        <rFont val="Tahoma"/>
        <family val="2"/>
      </rPr>
      <t xml:space="preserve"> </t>
    </r>
  </si>
  <si>
    <t>Đại diện được ủy quyền của Ngân hàng giám sát</t>
  </si>
  <si>
    <t>Đại diện được ủy quyền của Công ty quản lý Quỹ</t>
  </si>
  <si>
    <t>Quarterly</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</si>
  <si>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</si>
  <si>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</si>
  <si>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</si>
  <si>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</si>
  <si>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</si>
  <si>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</si>
  <si>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</si>
  <si>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</si>
  <si>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</si>
  <si>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</si>
  <si>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</si>
  <si>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</si>
  <si>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</si>
  <si>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</si>
  <si>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</si>
  <si>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</si>
  <si>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</si>
  <si>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</si>
  <si>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</si>
  <si>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</si>
  <si>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</si>
  <si>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</si>
  <si>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</si>
  <si>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</si>
  <si>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</si>
  <si>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</si>
  <si>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</si>
  <si>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</si>
  <si>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</si>
  <si>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</si>
  <si>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</si>
  <si>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</si>
  <si>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</si>
  <si>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</si>
  <si>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</si>
  <si>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</si>
  <si>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</si>
  <si>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</si>
  <si>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</si>
  <si>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</si>
  <si>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</si>
  <si>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Ngày 30 tháng 09 năm 2023
As at 30 Sep 2023</t>
  </si>
  <si>
    <t>Cuối quý 3.2023
End of this quarter</t>
  </si>
  <si>
    <t>Quý 4 năm 2023/Quarter IV 2023</t>
  </si>
  <si>
    <t>Tại ngày 31 tháng 12 năm 2023/ As at 31 Dec 2023</t>
  </si>
  <si>
    <t>KỲ BÁO CÁO/ THIS PERIOD
31/12/2023</t>
  </si>
  <si>
    <t>KỲ TRƯỚC/ LAST PERIOD
30/09/2023</t>
  </si>
  <si>
    <t>Ngày 31 tháng 12 năm 2023
As at 31 Dec 2023</t>
  </si>
  <si>
    <t>Cuối quý 4.2023
End of this quarter</t>
  </si>
  <si>
    <t xml:space="preserve">     ACB             </t>
  </si>
  <si>
    <t xml:space="preserve">     BMS             </t>
  </si>
  <si>
    <t xml:space="preserve">     FPT             </t>
  </si>
  <si>
    <t xml:space="preserve">     GEX             </t>
  </si>
  <si>
    <t xml:space="preserve">     HDB             </t>
  </si>
  <si>
    <t xml:space="preserve">     HPG             </t>
  </si>
  <si>
    <t xml:space="preserve">     MBB             </t>
  </si>
  <si>
    <t xml:space="preserve">     MBS             </t>
  </si>
  <si>
    <t xml:space="preserve">     SSI             </t>
  </si>
  <si>
    <t xml:space="preserve">     VND             </t>
  </si>
  <si>
    <t>(*) Ngân hàng Giám sát đã nhận được xác nhận số dư từ tổ chức nhận tiền gửi tại thời điểm lập báo cáo.</t>
  </si>
  <si>
    <t>Lưu chuyển tiền thuần từ hoạt động tài chính (1+2+3-4-5)
Net cash outflows from financing activities</t>
  </si>
  <si>
    <t>Ngày 15 tháng 01 năm 2024
15 Jan 2024</t>
  </si>
  <si>
    <r>
      <t xml:space="preserve">Quỹ Đầu tư Cân bằng linh hoạt Techcom
</t>
    </r>
    <r>
      <rPr>
        <sz val="10"/>
        <rFont val="Tahoma"/>
        <family val="2"/>
      </rPr>
      <t>Techcom Balanced Flexi Fund (TCFF)</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</si>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</sst>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81">
    <font>
      <sz val="10"/>
      <name val="Arial"/>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0"/>
      <color theme="0"/>
      <name val="Tahoma"/>
      <family val="2"/>
    </font>
    <font>
      <u/>
      <sz val="10"/>
      <name val="Tahoma"/>
      <family val="2"/>
    </font>
    <font>
      <i/>
      <sz val="10"/>
      <color theme="1"/>
      <name val="Tahoma"/>
      <family val="2"/>
    </font>
    <font>
      <sz val="8.25"/>
      <name val="Microsoft Sans Serif"/>
      <family val="2"/>
    </font>
    <font>
      <sz val="10"/>
      <color rgb="FFFF0000"/>
      <name val="Tahoma"/>
      <family val="2"/>
    </font>
    <font>
      <sz val="9"/>
      <color indexed="81"/>
      <name val="Tahoma"/>
      <family val="2"/>
    </font>
    <font>
      <b/>
      <sz val="9"/>
      <color indexed="8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50">
    <xf numFmtId="0" fontId="0" fillId="0" borderId="0"/>
    <xf numFmtId="169" fontId="15" fillId="0" borderId="0" quotePrefix="1" applyFont="0" applyFill="0" applyBorder="0" applyAlignment="0">
      <protection locked="0"/>
    </xf>
    <xf numFmtId="169" fontId="26" fillId="0" borderId="0" applyFont="0" applyFill="0" applyBorder="0" applyAlignment="0" applyProtection="0"/>
    <xf numFmtId="169" fontId="21" fillId="0" borderId="0" applyFont="0" applyFill="0" applyBorder="0" applyAlignment="0" applyProtection="0"/>
    <xf numFmtId="169" fontId="2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xf numFmtId="9" fontId="15" fillId="0" borderId="0" quotePrefix="1" applyFont="0" applyFill="0" applyBorder="0" applyAlignment="0">
      <protection locked="0"/>
    </xf>
    <xf numFmtId="9" fontId="26"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5" fontId="33" fillId="0" borderId="0" applyFont="0" applyFill="0" applyBorder="0" applyAlignment="0" applyProtection="0"/>
    <xf numFmtId="0" fontId="34" fillId="0" borderId="0" applyNumberFormat="0" applyFill="0" applyBorder="0" applyAlignment="0" applyProtection="0"/>
    <xf numFmtId="176" fontId="34" fillId="0" borderId="0" applyNumberFormat="0" applyFill="0" applyBorder="0" applyAlignment="0" applyProtection="0"/>
    <xf numFmtId="176" fontId="34" fillId="0" borderId="0" applyNumberFormat="0" applyFill="0" applyBorder="0" applyAlignment="0" applyProtection="0"/>
    <xf numFmtId="177" fontId="35" fillId="0" borderId="0" applyBorder="0"/>
    <xf numFmtId="0" fontId="15" fillId="0" borderId="0"/>
    <xf numFmtId="0" fontId="36"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7" fillId="0" borderId="0" applyFont="0" applyFill="0" applyBorder="0" applyAlignment="0" applyProtection="0"/>
    <xf numFmtId="179" fontId="38" fillId="0" borderId="0" applyFont="0" applyFill="0" applyBorder="0" applyAlignment="0" applyProtection="0"/>
    <xf numFmtId="38" fontId="37" fillId="0" borderId="0" applyFont="0" applyFill="0" applyBorder="0" applyAlignment="0" applyProtection="0"/>
    <xf numFmtId="41" fontId="39" fillId="0" borderId="0" applyFont="0" applyFill="0" applyBorder="0" applyAlignment="0" applyProtection="0"/>
    <xf numFmtId="9" fontId="40" fillId="0" borderId="0" applyFont="0" applyFill="0" applyBorder="0" applyAlignment="0" applyProtection="0"/>
    <xf numFmtId="165" fontId="41" fillId="0" borderId="0" applyFont="0" applyFill="0" applyBorder="0" applyAlignment="0" applyProtection="0"/>
    <xf numFmtId="0" fontId="4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3" fillId="0" borderId="0"/>
    <xf numFmtId="0" fontId="15" fillId="0" borderId="0" applyNumberFormat="0" applyFill="0" applyBorder="0" applyAlignment="0" applyProtection="0"/>
    <xf numFmtId="0" fontId="44" fillId="0" borderId="0"/>
    <xf numFmtId="0" fontId="44" fillId="0" borderId="0"/>
    <xf numFmtId="0" fontId="45" fillId="0" borderId="0">
      <alignment vertical="top"/>
    </xf>
    <xf numFmtId="166" fontId="46" fillId="0" borderId="0" applyFont="0" applyFill="0" applyBorder="0" applyAlignment="0" applyProtection="0"/>
    <xf numFmtId="0" fontId="47" fillId="0" borderId="0" applyNumberFormat="0" applyFill="0" applyBorder="0" applyAlignment="0" applyProtection="0"/>
    <xf numFmtId="166" fontId="46" fillId="0" borderId="0" applyFont="0" applyFill="0" applyBorder="0" applyAlignment="0" applyProtection="0"/>
    <xf numFmtId="175" fontId="33" fillId="0" borderId="0" applyFont="0" applyFill="0" applyBorder="0" applyAlignment="0" applyProtection="0"/>
    <xf numFmtId="43" fontId="33" fillId="0" borderId="0" applyFont="0" applyFill="0" applyBorder="0" applyAlignment="0" applyProtection="0"/>
    <xf numFmtId="180" fontId="46" fillId="0" borderId="0" applyFont="0" applyFill="0" applyBorder="0" applyAlignment="0" applyProtection="0"/>
    <xf numFmtId="41" fontId="33" fillId="0" borderId="0" applyFont="0" applyFill="0" applyBorder="0" applyAlignment="0" applyProtection="0"/>
    <xf numFmtId="166" fontId="46" fillId="0" borderId="0" applyFont="0" applyFill="0" applyBorder="0" applyAlignment="0" applyProtection="0"/>
    <xf numFmtId="180" fontId="46" fillId="0" borderId="0" applyFont="0" applyFill="0" applyBorder="0" applyAlignment="0" applyProtection="0"/>
    <xf numFmtId="43" fontId="33" fillId="0" borderId="0" applyFont="0" applyFill="0" applyBorder="0" applyAlignment="0" applyProtection="0"/>
    <xf numFmtId="181" fontId="46"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41" fontId="33" fillId="0" borderId="0" applyFont="0" applyFill="0" applyBorder="0" applyAlignment="0" applyProtection="0"/>
    <xf numFmtId="175" fontId="33" fillId="0" borderId="0" applyFont="0" applyFill="0" applyBorder="0" applyAlignment="0" applyProtection="0"/>
    <xf numFmtId="166" fontId="46" fillId="0" borderId="0" applyFont="0" applyFill="0" applyBorder="0" applyAlignment="0" applyProtection="0"/>
    <xf numFmtId="41" fontId="33"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175" fontId="33" fillId="0" borderId="0" applyFont="0" applyFill="0" applyBorder="0" applyAlignment="0" applyProtection="0"/>
    <xf numFmtId="43" fontId="33" fillId="0" borderId="0" applyFont="0" applyFill="0" applyBorder="0" applyAlignment="0" applyProtection="0"/>
    <xf numFmtId="0" fontId="47" fillId="0" borderId="0" applyNumberForma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0" fontId="48" fillId="0" borderId="0"/>
    <xf numFmtId="0" fontId="49" fillId="16" borderId="0"/>
    <xf numFmtId="9" fontId="50" fillId="0" borderId="0" applyBorder="0" applyAlignment="0" applyProtection="0"/>
    <xf numFmtId="0" fontId="51" fillId="16" borderId="0"/>
    <xf numFmtId="0" fontId="20" fillId="0" borderId="0"/>
    <xf numFmtId="176" fontId="52" fillId="17" borderId="0" applyNumberFormat="0" applyBorder="0" applyAlignment="0" applyProtection="0"/>
    <xf numFmtId="0" fontId="13" fillId="4" borderId="0" applyNumberFormat="0" applyBorder="0" applyAlignment="0" applyProtection="0"/>
    <xf numFmtId="176" fontId="52" fillId="18" borderId="0" applyNumberFormat="0" applyBorder="0" applyAlignment="0" applyProtection="0"/>
    <xf numFmtId="0" fontId="13" fillId="6" borderId="0" applyNumberFormat="0" applyBorder="0" applyAlignment="0" applyProtection="0"/>
    <xf numFmtId="176" fontId="52" fillId="19" borderId="0" applyNumberFormat="0" applyBorder="0" applyAlignment="0" applyProtection="0"/>
    <xf numFmtId="0" fontId="13" fillId="8" borderId="0" applyNumberFormat="0" applyBorder="0" applyAlignment="0" applyProtection="0"/>
    <xf numFmtId="176" fontId="52" fillId="20" borderId="0" applyNumberFormat="0" applyBorder="0" applyAlignment="0" applyProtection="0"/>
    <xf numFmtId="0" fontId="13" fillId="10" borderId="0" applyNumberFormat="0" applyBorder="0" applyAlignment="0" applyProtection="0"/>
    <xf numFmtId="176" fontId="52" fillId="21" borderId="0" applyNumberFormat="0" applyBorder="0" applyAlignment="0" applyProtection="0"/>
    <xf numFmtId="0" fontId="13" fillId="12" borderId="0" applyNumberFormat="0" applyBorder="0" applyAlignment="0" applyProtection="0"/>
    <xf numFmtId="176" fontId="52" fillId="22" borderId="0" applyNumberFormat="0" applyBorder="0" applyAlignment="0" applyProtection="0"/>
    <xf numFmtId="0" fontId="13" fillId="14" borderId="0" applyNumberFormat="0" applyBorder="0" applyAlignment="0" applyProtection="0"/>
    <xf numFmtId="0" fontId="53" fillId="16" borderId="0"/>
    <xf numFmtId="0" fontId="54" fillId="0" borderId="0"/>
    <xf numFmtId="0" fontId="55" fillId="0" borderId="0">
      <alignment wrapText="1"/>
    </xf>
    <xf numFmtId="176" fontId="52" fillId="23" borderId="0" applyNumberFormat="0" applyBorder="0" applyAlignment="0" applyProtection="0"/>
    <xf numFmtId="0" fontId="13" fillId="5" borderId="0" applyNumberFormat="0" applyBorder="0" applyAlignment="0" applyProtection="0"/>
    <xf numFmtId="176" fontId="52" fillId="24" borderId="0" applyNumberFormat="0" applyBorder="0" applyAlignment="0" applyProtection="0"/>
    <xf numFmtId="0" fontId="13" fillId="7" borderId="0" applyNumberFormat="0" applyBorder="0" applyAlignment="0" applyProtection="0"/>
    <xf numFmtId="176" fontId="52" fillId="25" borderId="0" applyNumberFormat="0" applyBorder="0" applyAlignment="0" applyProtection="0"/>
    <xf numFmtId="0" fontId="13" fillId="9" borderId="0" applyNumberFormat="0" applyBorder="0" applyAlignment="0" applyProtection="0"/>
    <xf numFmtId="176" fontId="52" fillId="20" borderId="0" applyNumberFormat="0" applyBorder="0" applyAlignment="0" applyProtection="0"/>
    <xf numFmtId="0" fontId="13" fillId="11" borderId="0" applyNumberFormat="0" applyBorder="0" applyAlignment="0" applyProtection="0"/>
    <xf numFmtId="176" fontId="52" fillId="23" borderId="0" applyNumberFormat="0" applyBorder="0" applyAlignment="0" applyProtection="0"/>
    <xf numFmtId="0" fontId="13" fillId="13" borderId="0" applyNumberFormat="0" applyBorder="0" applyAlignment="0" applyProtection="0"/>
    <xf numFmtId="176" fontId="52" fillId="26" borderId="0" applyNumberFormat="0" applyBorder="0" applyAlignment="0" applyProtection="0"/>
    <xf numFmtId="0" fontId="13" fillId="15" borderId="0" applyNumberFormat="0" applyBorder="0" applyAlignment="0" applyProtection="0"/>
    <xf numFmtId="176" fontId="56" fillId="27" borderId="0" applyNumberFormat="0" applyBorder="0" applyAlignment="0" applyProtection="0"/>
    <xf numFmtId="176" fontId="56" fillId="24" borderId="0" applyNumberFormat="0" applyBorder="0" applyAlignment="0" applyProtection="0"/>
    <xf numFmtId="176" fontId="56" fillId="25" borderId="0" applyNumberFormat="0" applyBorder="0" applyAlignment="0" applyProtection="0"/>
    <xf numFmtId="176" fontId="56" fillId="28" borderId="0" applyNumberFormat="0" applyBorder="0" applyAlignment="0" applyProtection="0"/>
    <xf numFmtId="176" fontId="56" fillId="29" borderId="0" applyNumberFormat="0" applyBorder="0" applyAlignment="0" applyProtection="0"/>
    <xf numFmtId="176" fontId="56" fillId="30" borderId="0" applyNumberFormat="0" applyBorder="0" applyAlignment="0" applyProtection="0"/>
    <xf numFmtId="176" fontId="56" fillId="31" borderId="0" applyNumberFormat="0" applyBorder="0" applyAlignment="0" applyProtection="0"/>
    <xf numFmtId="176" fontId="56" fillId="32" borderId="0" applyNumberFormat="0" applyBorder="0" applyAlignment="0" applyProtection="0"/>
    <xf numFmtId="176" fontId="56" fillId="33" borderId="0" applyNumberFormat="0" applyBorder="0" applyAlignment="0" applyProtection="0"/>
    <xf numFmtId="176" fontId="56" fillId="28" borderId="0" applyNumberFormat="0" applyBorder="0" applyAlignment="0" applyProtection="0"/>
    <xf numFmtId="176" fontId="56" fillId="29" borderId="0" applyNumberFormat="0" applyBorder="0" applyAlignment="0" applyProtection="0"/>
    <xf numFmtId="176" fontId="56" fillId="34" borderId="0" applyNumberFormat="0" applyBorder="0" applyAlignment="0" applyProtection="0"/>
    <xf numFmtId="0" fontId="57" fillId="0" borderId="0" applyNumberFormat="0" applyAlignment="0"/>
    <xf numFmtId="184" fontId="15" fillId="0" borderId="0" applyFont="0" applyFill="0" applyBorder="0" applyAlignment="0" applyProtection="0"/>
    <xf numFmtId="0" fontId="58" fillId="0" borderId="0" applyFont="0" applyFill="0" applyBorder="0" applyAlignment="0" applyProtection="0"/>
    <xf numFmtId="185" fontId="59" fillId="0" borderId="0" applyFont="0" applyFill="0" applyBorder="0" applyAlignment="0" applyProtection="0"/>
    <xf numFmtId="186" fontId="15" fillId="0" borderId="0" applyFont="0" applyFill="0" applyBorder="0" applyAlignment="0" applyProtection="0"/>
    <xf numFmtId="0" fontId="58" fillId="0" borderId="0" applyFont="0" applyFill="0" applyBorder="0" applyAlignment="0" applyProtection="0"/>
    <xf numFmtId="186" fontId="15" fillId="0" borderId="0" applyFont="0" applyFill="0" applyBorder="0" applyAlignment="0" applyProtection="0"/>
    <xf numFmtId="0" fontId="60" fillId="0" borderId="0">
      <alignment horizontal="center" wrapText="1"/>
      <protection locked="0"/>
    </xf>
    <xf numFmtId="187" fontId="61" fillId="0" borderId="0" applyFont="0" applyFill="0" applyBorder="0" applyAlignment="0" applyProtection="0"/>
    <xf numFmtId="0" fontId="58" fillId="0" borderId="0" applyFont="0" applyFill="0" applyBorder="0" applyAlignment="0" applyProtection="0"/>
    <xf numFmtId="187" fontId="61" fillId="0" borderId="0" applyFont="0" applyFill="0" applyBorder="0" applyAlignment="0" applyProtection="0"/>
    <xf numFmtId="188" fontId="61" fillId="0" borderId="0" applyFont="0" applyFill="0" applyBorder="0" applyAlignment="0" applyProtection="0"/>
    <xf numFmtId="0" fontId="58" fillId="0" borderId="0" applyFont="0" applyFill="0" applyBorder="0" applyAlignment="0" applyProtection="0"/>
    <xf numFmtId="188" fontId="61" fillId="0" borderId="0" applyFont="0" applyFill="0" applyBorder="0" applyAlignment="0" applyProtection="0"/>
    <xf numFmtId="175" fontId="33" fillId="0" borderId="0" applyFont="0" applyFill="0" applyBorder="0" applyAlignment="0" applyProtection="0"/>
    <xf numFmtId="176" fontId="62" fillId="18" borderId="0" applyNumberFormat="0" applyBorder="0" applyAlignment="0" applyProtection="0"/>
    <xf numFmtId="0" fontId="58" fillId="0" borderId="0"/>
    <xf numFmtId="0" fontId="48" fillId="0" borderId="0"/>
    <xf numFmtId="0" fontId="58" fillId="0" borderId="0"/>
    <xf numFmtId="37" fontId="63" fillId="0" borderId="0"/>
    <xf numFmtId="179" fontId="15" fillId="0" borderId="0" applyFont="0" applyFill="0" applyBorder="0" applyAlignment="0" applyProtection="0"/>
    <xf numFmtId="189" fontId="15" fillId="0" borderId="0" applyFont="0" applyFill="0" applyBorder="0" applyAlignment="0" applyProtection="0"/>
    <xf numFmtId="177" fontId="35" fillId="0" borderId="0" applyFill="0"/>
    <xf numFmtId="190" fontId="35" fillId="0" borderId="0" applyNumberFormat="0" applyFill="0" applyBorder="0" applyAlignment="0">
      <alignment horizontal="center"/>
    </xf>
    <xf numFmtId="0" fontId="64" fillId="0" borderId="0" applyNumberFormat="0" applyFill="0">
      <alignment horizontal="center" vertical="center" wrapText="1"/>
    </xf>
    <xf numFmtId="177" fontId="35" fillId="0" borderId="9" applyFill="0" applyBorder="0"/>
    <xf numFmtId="167" fontId="35" fillId="0" borderId="0" applyAlignment="0"/>
    <xf numFmtId="0" fontId="64" fillId="0" borderId="0" applyFill="0" applyBorder="0">
      <alignment horizontal="center" vertical="center"/>
    </xf>
    <xf numFmtId="0" fontId="64" fillId="0" borderId="0" applyFill="0" applyBorder="0">
      <alignment horizontal="center" vertical="center"/>
    </xf>
    <xf numFmtId="177" fontId="35" fillId="0" borderId="8" applyFill="0" applyBorder="0"/>
    <xf numFmtId="0" fontId="35" fillId="0" borderId="0" applyNumberFormat="0" applyAlignment="0"/>
    <xf numFmtId="0" fontId="48" fillId="0" borderId="0" applyFill="0" applyBorder="0">
      <alignment horizontal="center" vertical="center" wrapText="1"/>
    </xf>
    <xf numFmtId="0" fontId="64" fillId="0" borderId="0" applyFill="0" applyBorder="0">
      <alignment horizontal="center" vertical="center" wrapText="1"/>
    </xf>
    <xf numFmtId="177" fontId="35" fillId="0" borderId="0" applyFill="0"/>
    <xf numFmtId="0" fontId="35" fillId="0" borderId="0" applyNumberFormat="0" applyAlignment="0">
      <alignment horizontal="center"/>
    </xf>
    <xf numFmtId="0" fontId="48" fillId="0" borderId="0" applyFill="0">
      <alignment horizontal="center" vertical="center" wrapText="1"/>
    </xf>
    <xf numFmtId="0" fontId="64" fillId="0" borderId="0" applyFill="0">
      <alignment horizontal="center" vertical="center" wrapText="1"/>
    </xf>
    <xf numFmtId="177" fontId="35" fillId="0" borderId="0" applyFill="0"/>
    <xf numFmtId="0" fontId="35" fillId="0" borderId="0" applyNumberFormat="0" applyAlignment="0">
      <alignment horizontal="center"/>
    </xf>
    <xf numFmtId="0" fontId="35" fillId="0" borderId="0" applyFill="0">
      <alignment vertical="center" wrapText="1"/>
    </xf>
    <xf numFmtId="0" fontId="64" fillId="0" borderId="0">
      <alignment horizontal="center" vertical="center" wrapText="1"/>
    </xf>
    <xf numFmtId="177" fontId="35" fillId="0" borderId="0" applyFill="0"/>
    <xf numFmtId="0" fontId="48"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7" fontId="65" fillId="0" borderId="0" applyFill="0"/>
    <xf numFmtId="0" fontId="35"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7" fontId="66" fillId="0" borderId="0" applyFill="0"/>
    <xf numFmtId="0" fontId="35" fillId="0" borderId="0" applyNumberFormat="0" applyAlignment="0">
      <alignment horizontal="center"/>
    </xf>
    <xf numFmtId="0" fontId="67" fillId="0" borderId="0">
      <alignment horizontal="center" wrapText="1"/>
    </xf>
    <xf numFmtId="0" fontId="64" fillId="0" borderId="0" applyFill="0">
      <alignment horizontal="center" vertical="center" wrapText="1"/>
    </xf>
    <xf numFmtId="191" fontId="15" fillId="0" borderId="0" applyFill="0" applyBorder="0" applyAlignment="0"/>
    <xf numFmtId="176" fontId="68" fillId="16" borderId="10" applyNumberFormat="0" applyAlignment="0" applyProtection="0"/>
    <xf numFmtId="0" fontId="69" fillId="0" borderId="0"/>
    <xf numFmtId="192" fontId="46" fillId="0" borderId="0" applyFont="0" applyFill="0" applyBorder="0" applyAlignment="0" applyProtection="0"/>
    <xf numFmtId="176" fontId="70" fillId="35" borderId="11" applyNumberFormat="0" applyAlignment="0" applyProtection="0"/>
    <xf numFmtId="1" fontId="71"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5"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3" fontId="48" fillId="0" borderId="0"/>
    <xf numFmtId="193" fontId="48" fillId="0" borderId="0"/>
    <xf numFmtId="194" fontId="72" fillId="0" borderId="0"/>
    <xf numFmtId="3" fontId="15" fillId="0" borderId="0" applyFont="0" applyFill="0" applyBorder="0" applyAlignment="0" applyProtection="0"/>
    <xf numFmtId="3" fontId="15" fillId="0" borderId="0" applyFont="0" applyFill="0" applyBorder="0" applyAlignment="0" applyProtection="0"/>
    <xf numFmtId="0" fontId="73" fillId="0" borderId="0" applyNumberFormat="0" applyAlignment="0">
      <alignment horizontal="left"/>
    </xf>
    <xf numFmtId="0" fontId="74" fillId="0" borderId="0" applyNumberFormat="0" applyAlignment="0"/>
    <xf numFmtId="195" fontId="7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xf numFmtId="0" fontId="15" fillId="0" borderId="0" applyFont="0" applyFill="0" applyBorder="0" applyAlignment="0" applyProtection="0"/>
    <xf numFmtId="0"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200" fontId="15" fillId="0" borderId="0"/>
    <xf numFmtId="0" fontId="46" fillId="0" borderId="12">
      <alignment horizontal="left"/>
    </xf>
    <xf numFmtId="0" fontId="76" fillId="0" borderId="0" applyNumberFormat="0" applyAlignment="0">
      <alignment horizontal="left"/>
    </xf>
    <xf numFmtId="201" fontId="20" fillId="0" borderId="0" applyFont="0" applyFill="0" applyBorder="0" applyAlignment="0" applyProtection="0"/>
    <xf numFmtId="202" fontId="15" fillId="0" borderId="0" applyFont="0" applyFill="0" applyBorder="0" applyAlignment="0" applyProtection="0"/>
    <xf numFmtId="176" fontId="77"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3" fontId="20" fillId="0" borderId="13" applyFont="0" applyFill="0" applyBorder="0" applyProtection="0"/>
    <xf numFmtId="176" fontId="78" fillId="19" borderId="0" applyNumberFormat="0" applyBorder="0" applyAlignment="0" applyProtection="0"/>
    <xf numFmtId="38" fontId="57" fillId="16" borderId="0" applyNumberFormat="0" applyBorder="0" applyAlignment="0" applyProtection="0"/>
    <xf numFmtId="0" fontId="79" fillId="0" borderId="0">
      <alignment horizontal="left"/>
    </xf>
    <xf numFmtId="0" fontId="80" fillId="0" borderId="14" applyNumberFormat="0" applyAlignment="0" applyProtection="0">
      <alignment horizontal="left" vertical="center"/>
    </xf>
    <xf numFmtId="0" fontId="80" fillId="0" borderId="15">
      <alignment horizontal="left" vertical="center"/>
    </xf>
    <xf numFmtId="14" fontId="34" fillId="21" borderId="16">
      <alignment horizontal="center" vertical="center" wrapText="1"/>
    </xf>
    <xf numFmtId="0" fontId="81" fillId="0" borderId="0" applyNumberFormat="0" applyFill="0" applyBorder="0" applyAlignment="0" applyProtection="0"/>
    <xf numFmtId="176" fontId="82" fillId="0" borderId="1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176" fontId="83" fillId="0" borderId="1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6" fontId="84" fillId="0" borderId="19" applyNumberFormat="0" applyFill="0" applyAlignment="0" applyProtection="0"/>
    <xf numFmtId="176" fontId="84" fillId="0" borderId="0" applyNumberFormat="0" applyFill="0" applyBorder="0" applyAlignment="0" applyProtection="0"/>
    <xf numFmtId="14" fontId="34" fillId="21" borderId="16">
      <alignment horizontal="center" vertical="center" wrapText="1"/>
    </xf>
    <xf numFmtId="204" fontId="85" fillId="0" borderId="0">
      <protection locked="0"/>
    </xf>
    <xf numFmtId="204" fontId="85" fillId="0" borderId="0">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0" fontId="57" fillId="36" borderId="1" applyNumberFormat="0" applyBorder="0" applyAlignment="0" applyProtection="0"/>
    <xf numFmtId="0" fontId="89" fillId="0" borderId="0"/>
    <xf numFmtId="0" fontId="89" fillId="0" borderId="0"/>
    <xf numFmtId="0" fontId="89" fillId="0" borderId="0"/>
    <xf numFmtId="0" fontId="89" fillId="0" borderId="0"/>
    <xf numFmtId="0" fontId="89" fillId="0" borderId="0"/>
    <xf numFmtId="176" fontId="90" fillId="22" borderId="10" applyNumberFormat="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91" fontId="91" fillId="37" borderId="0"/>
    <xf numFmtId="0" fontId="60" fillId="0" borderId="0" applyNumberFormat="0" applyFont="0" applyBorder="0" applyAlignment="0"/>
    <xf numFmtId="176" fontId="92" fillId="0" borderId="20" applyNumberFormat="0" applyFill="0" applyAlignment="0" applyProtection="0"/>
    <xf numFmtId="191" fontId="91" fillId="38" borderId="0"/>
    <xf numFmtId="38" fontId="44" fillId="0" borderId="0" applyFont="0" applyFill="0" applyBorder="0" applyAlignment="0" applyProtection="0"/>
    <xf numFmtId="40" fontId="44"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3" fillId="0" borderId="16"/>
    <xf numFmtId="205" fontId="94" fillId="0" borderId="21"/>
    <xf numFmtId="175" fontId="15" fillId="0" borderId="0" applyFont="0" applyFill="0" applyBorder="0" applyAlignment="0" applyProtection="0"/>
    <xf numFmtId="206" fontId="15"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209" fontId="46" fillId="0" borderId="0" applyFont="0" applyFill="0" applyBorder="0" applyAlignment="0" applyProtection="0"/>
    <xf numFmtId="210" fontId="46" fillId="0" borderId="0" applyFont="0" applyFill="0" applyBorder="0" applyAlignment="0" applyProtection="0"/>
    <xf numFmtId="0" fontId="95" fillId="0" borderId="0" applyNumberFormat="0" applyFont="0" applyFill="0" applyAlignment="0"/>
    <xf numFmtId="176" fontId="96" fillId="39" borderId="0" applyNumberFormat="0" applyBorder="0" applyAlignment="0" applyProtection="0"/>
    <xf numFmtId="0" fontId="75" fillId="0" borderId="1"/>
    <xf numFmtId="0" fontId="75" fillId="0" borderId="1"/>
    <xf numFmtId="0" fontId="48" fillId="0" borderId="0"/>
    <xf numFmtId="0" fontId="48" fillId="0" borderId="0"/>
    <xf numFmtId="0" fontId="75" fillId="0" borderId="1"/>
    <xf numFmtId="37" fontId="97" fillId="0" borderId="0"/>
    <xf numFmtId="0" fontId="98" fillId="0" borderId="1" applyNumberFormat="0" applyFont="0" applyFill="0" applyBorder="0" applyAlignment="0">
      <alignment horizontal="center"/>
    </xf>
    <xf numFmtId="211"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3" fillId="0" borderId="0"/>
    <xf numFmtId="0" fontId="13" fillId="0" borderId="0"/>
    <xf numFmtId="0" fontId="13" fillId="0" borderId="0"/>
    <xf numFmtId="0" fontId="13" fillId="0" borderId="0"/>
    <xf numFmtId="0" fontId="13" fillId="0" borderId="0"/>
    <xf numFmtId="176" fontId="15" fillId="0" borderId="0" applyNumberFormat="0" applyFill="0" applyBorder="0" applyAlignment="0" applyProtection="0"/>
    <xf numFmtId="0" fontId="13" fillId="0" borderId="0"/>
    <xf numFmtId="0" fontId="13" fillId="0" borderId="0"/>
    <xf numFmtId="176" fontId="15" fillId="0" borderId="0" applyNumberFormat="0" applyFill="0" applyBorder="0" applyAlignment="0" applyProtection="0"/>
    <xf numFmtId="0" fontId="13" fillId="0" borderId="0"/>
    <xf numFmtId="176" fontId="15" fillId="0" borderId="0" applyNumberFormat="0" applyFill="0" applyBorder="0" applyAlignment="0" applyProtection="0"/>
    <xf numFmtId="0" fontId="13" fillId="0" borderId="0"/>
    <xf numFmtId="176" fontId="15" fillId="0" borderId="0" applyNumberFormat="0" applyFill="0" applyBorder="0" applyAlignment="0" applyProtection="0"/>
    <xf numFmtId="0" fontId="15" fillId="0" borderId="0"/>
    <xf numFmtId="0" fontId="45" fillId="0" borderId="0"/>
    <xf numFmtId="0" fontId="13"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0"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0" fontId="15"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0" fontId="15"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60" fillId="0" borderId="0">
      <alignment horizontal="right"/>
    </xf>
    <xf numFmtId="40" fontId="101" fillId="0" borderId="0">
      <alignment horizontal="center" wrapText="1"/>
    </xf>
    <xf numFmtId="176" fontId="45"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7" fontId="60" fillId="0" borderId="0" applyBorder="0" applyAlignment="0"/>
    <xf numFmtId="0" fontId="102" fillId="0" borderId="0"/>
    <xf numFmtId="212" fontId="46" fillId="0" borderId="0" applyFont="0" applyFill="0" applyBorder="0" applyAlignment="0" applyProtection="0"/>
    <xf numFmtId="213" fontId="46" fillId="0" borderId="0" applyFont="0" applyFill="0" applyBorder="0" applyAlignment="0" applyProtection="0"/>
    <xf numFmtId="0" fontId="15" fillId="0" borderId="0" applyFont="0" applyFill="0" applyBorder="0" applyAlignment="0" applyProtection="0"/>
    <xf numFmtId="0" fontId="48" fillId="0" borderId="0"/>
    <xf numFmtId="176" fontId="103" fillId="16" borderId="23" applyNumberFormat="0" applyAlignment="0" applyProtection="0"/>
    <xf numFmtId="14" fontId="60" fillId="0" borderId="0">
      <alignment horizontal="center" wrapText="1"/>
      <protection locked="0"/>
    </xf>
    <xf numFmtId="214"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5" fillId="0" borderId="0" applyFont="0" applyFill="0" applyBorder="0" applyAlignment="0" applyProtection="0"/>
    <xf numFmtId="9" fontId="13" fillId="0" borderId="0" applyFont="0" applyFill="0" applyBorder="0" applyAlignment="0" applyProtection="0"/>
    <xf numFmtId="9" fontId="45"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24" applyNumberFormat="0" applyBorder="0"/>
    <xf numFmtId="164" fontId="104" fillId="0" borderId="0"/>
    <xf numFmtId="0" fontId="44" fillId="0" borderId="0" applyNumberFormat="0" applyFont="0" applyFill="0" applyBorder="0" applyAlignment="0" applyProtection="0">
      <alignment horizontal="left"/>
    </xf>
    <xf numFmtId="38" fontId="35" fillId="16" borderId="25" applyFill="0">
      <alignment horizontal="right"/>
    </xf>
    <xf numFmtId="0" fontId="35" fillId="0" borderId="25" applyNumberFormat="0" applyFill="0" applyAlignment="0">
      <alignment horizontal="left" indent="7"/>
    </xf>
    <xf numFmtId="0" fontId="105" fillId="0" borderId="25" applyFill="0">
      <alignment horizontal="left" indent="8"/>
    </xf>
    <xf numFmtId="177" fontId="64" fillId="26" borderId="0" applyFill="0">
      <alignment horizontal="right"/>
    </xf>
    <xf numFmtId="0" fontId="64" fillId="40" borderId="0" applyNumberFormat="0">
      <alignment horizontal="right"/>
    </xf>
    <xf numFmtId="0" fontId="106" fillId="26" borderId="15" applyFill="0"/>
    <xf numFmtId="0" fontId="48" fillId="41" borderId="15" applyFill="0" applyBorder="0"/>
    <xf numFmtId="177" fontId="48" fillId="36" borderId="26" applyFill="0"/>
    <xf numFmtId="0" fontId="35" fillId="0" borderId="27" applyNumberFormat="0" applyAlignment="0"/>
    <xf numFmtId="0" fontId="106" fillId="0" borderId="0" applyFill="0">
      <alignment horizontal="left" indent="1"/>
    </xf>
    <xf numFmtId="0" fontId="107" fillId="36" borderId="0" applyFill="0">
      <alignment horizontal="left" indent="1"/>
    </xf>
    <xf numFmtId="177" fontId="35" fillId="22" borderId="26" applyFill="0"/>
    <xf numFmtId="0" fontId="35" fillId="0" borderId="26" applyNumberFormat="0" applyAlignment="0"/>
    <xf numFmtId="0" fontId="106" fillId="0" borderId="0" applyFill="0">
      <alignment horizontal="left" indent="2"/>
    </xf>
    <xf numFmtId="0" fontId="108" fillId="22" borderId="0" applyFill="0">
      <alignment horizontal="left" indent="2"/>
    </xf>
    <xf numFmtId="177" fontId="35" fillId="0" borderId="26" applyFill="0"/>
    <xf numFmtId="0" fontId="60" fillId="0" borderId="26" applyNumberFormat="0" applyAlignment="0"/>
    <xf numFmtId="0" fontId="109" fillId="0" borderId="0">
      <alignment horizontal="left" indent="3"/>
    </xf>
    <xf numFmtId="0" fontId="110" fillId="0" borderId="0" applyFill="0">
      <alignment horizontal="left" indent="3"/>
    </xf>
    <xf numFmtId="38" fontId="35" fillId="0" borderId="0" applyFill="0"/>
    <xf numFmtId="0" fontId="15" fillId="0" borderId="26" applyNumberFormat="0" applyFont="0" applyAlignment="0"/>
    <xf numFmtId="0" fontId="109" fillId="0" borderId="0">
      <alignment horizontal="left" indent="4"/>
    </xf>
    <xf numFmtId="0" fontId="35" fillId="0" borderId="0" applyFill="0" applyProtection="0">
      <alignment horizontal="left" indent="4"/>
    </xf>
    <xf numFmtId="38" fontId="35" fillId="0" borderId="0" applyFill="0"/>
    <xf numFmtId="0" fontId="35" fillId="0" borderId="0" applyNumberFormat="0" applyAlignment="0"/>
    <xf numFmtId="0" fontId="109" fillId="0" borderId="0">
      <alignment horizontal="left" indent="5"/>
    </xf>
    <xf numFmtId="0" fontId="35" fillId="0" borderId="0" applyFill="0">
      <alignment horizontal="left" indent="5"/>
    </xf>
    <xf numFmtId="177" fontId="35" fillId="0" borderId="0" applyFill="0"/>
    <xf numFmtId="0" fontId="48" fillId="0" borderId="0" applyNumberFormat="0" applyFill="0" applyAlignment="0"/>
    <xf numFmtId="0" fontId="111" fillId="0" borderId="0" applyFill="0">
      <alignment horizontal="left" indent="6"/>
    </xf>
    <xf numFmtId="0" fontId="35" fillId="0" borderId="0" applyFill="0">
      <alignment horizontal="left" indent="6"/>
    </xf>
    <xf numFmtId="215" fontId="15" fillId="0" borderId="0" applyNumberFormat="0" applyFill="0" applyBorder="0" applyAlignment="0" applyProtection="0">
      <alignment horizontal="left"/>
    </xf>
    <xf numFmtId="216" fontId="112" fillId="0" borderId="0" applyFont="0" applyFill="0" applyBorder="0" applyAlignment="0" applyProtection="0"/>
    <xf numFmtId="0" fontId="44" fillId="0" borderId="0" applyFont="0" applyFill="0" applyBorder="0" applyAlignment="0" applyProtection="0"/>
    <xf numFmtId="0" fontId="15" fillId="0" borderId="0"/>
    <xf numFmtId="217" fontId="75" fillId="0" borderId="0" applyFont="0" applyFill="0" applyBorder="0" applyAlignment="0" applyProtection="0"/>
    <xf numFmtId="181" fontId="46" fillId="0" borderId="0" applyFont="0" applyFill="0" applyBorder="0" applyAlignment="0" applyProtection="0"/>
    <xf numFmtId="166" fontId="46" fillId="0" borderId="0" applyFont="0" applyFill="0" applyBorder="0" applyAlignment="0" applyProtection="0"/>
    <xf numFmtId="0" fontId="93" fillId="0" borderId="0"/>
    <xf numFmtId="40" fontId="113" fillId="0" borderId="0" applyBorder="0">
      <alignment horizontal="right"/>
    </xf>
    <xf numFmtId="3" fontId="54" fillId="0" borderId="0" applyFill="0" applyBorder="0" applyAlignment="0" applyProtection="0">
      <alignment horizontal="right"/>
    </xf>
    <xf numFmtId="218" fontId="75" fillId="0" borderId="3">
      <alignment horizontal="right" vertical="center"/>
    </xf>
    <xf numFmtId="218" fontId="75" fillId="0" borderId="3">
      <alignment horizontal="right" vertical="center"/>
    </xf>
    <xf numFmtId="218" fontId="75" fillId="0" borderId="3">
      <alignment horizontal="right" vertical="center"/>
    </xf>
    <xf numFmtId="219" fontId="75" fillId="0" borderId="3">
      <alignment horizontal="center"/>
    </xf>
    <xf numFmtId="0" fontId="114" fillId="0" borderId="0">
      <alignment vertical="center" wrapText="1"/>
      <protection locked="0"/>
    </xf>
    <xf numFmtId="4" fontId="115" fillId="0" borderId="0"/>
    <xf numFmtId="3" fontId="116" fillId="0" borderId="28" applyNumberFormat="0" applyBorder="0" applyAlignment="0"/>
    <xf numFmtId="0" fontId="117" fillId="0" borderId="0" applyFont="0">
      <alignment horizontal="centerContinuous"/>
    </xf>
    <xf numFmtId="0" fontId="118" fillId="0" borderId="0" applyFill="0" applyBorder="0" applyProtection="0">
      <alignment horizontal="left" vertical="top"/>
    </xf>
    <xf numFmtId="176" fontId="119" fillId="0" borderId="0" applyNumberFormat="0" applyFill="0" applyBorder="0" applyAlignment="0" applyProtection="0"/>
    <xf numFmtId="0" fontId="15" fillId="0" borderId="9" applyNumberFormat="0" applyFont="0" applyFill="0" applyAlignment="0" applyProtection="0"/>
    <xf numFmtId="176" fontId="120"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9" fontId="75" fillId="0" borderId="0"/>
    <xf numFmtId="220" fontId="75" fillId="0" borderId="1"/>
    <xf numFmtId="0" fontId="121" fillId="42" borderId="1">
      <alignment horizontal="left" vertical="center"/>
    </xf>
    <xf numFmtId="164" fontId="122" fillId="0" borderId="5">
      <alignment horizontal="left" vertical="top"/>
    </xf>
    <xf numFmtId="164" fontId="47" fillId="0" borderId="30">
      <alignment horizontal="left" vertical="top"/>
    </xf>
    <xf numFmtId="164" fontId="47" fillId="0" borderId="30">
      <alignment horizontal="left" vertical="top"/>
    </xf>
    <xf numFmtId="0" fontId="123" fillId="0" borderId="30">
      <alignment horizontal="left" vertical="center"/>
    </xf>
    <xf numFmtId="221" fontId="15" fillId="0" borderId="0" applyFont="0" applyFill="0" applyBorder="0" applyAlignment="0" applyProtection="0"/>
    <xf numFmtId="222" fontId="15" fillId="0" borderId="0" applyFont="0" applyFill="0" applyBorder="0" applyAlignment="0" applyProtection="0"/>
    <xf numFmtId="176" fontId="124" fillId="0" borderId="0" applyNumberFormat="0" applyFill="0" applyBorder="0" applyAlignment="0" applyProtection="0"/>
    <xf numFmtId="0" fontId="125" fillId="0" borderId="0">
      <alignment vertical="center"/>
    </xf>
    <xf numFmtId="166" fontId="126" fillId="0" borderId="0" applyFont="0" applyFill="0" applyBorder="0" applyAlignment="0" applyProtection="0"/>
    <xf numFmtId="168" fontId="126" fillId="0" borderId="0" applyFont="0" applyFill="0" applyBorder="0" applyAlignment="0" applyProtection="0"/>
    <xf numFmtId="0" fontId="126" fillId="0" borderId="0"/>
    <xf numFmtId="0" fontId="127" fillId="0" borderId="0" applyFont="0" applyFill="0" applyBorder="0" applyAlignment="0" applyProtection="0"/>
    <xf numFmtId="0" fontId="127" fillId="0" borderId="0" applyFont="0" applyFill="0" applyBorder="0" applyAlignment="0" applyProtection="0"/>
    <xf numFmtId="0" fontId="54" fillId="0" borderId="0">
      <alignment vertical="center"/>
    </xf>
    <xf numFmtId="40" fontId="128" fillId="0" borderId="0" applyFont="0" applyFill="0" applyBorder="0" applyAlignment="0" applyProtection="0"/>
    <xf numFmtId="38"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9" fontId="129" fillId="0" borderId="0" applyBorder="0" applyAlignment="0" applyProtection="0"/>
    <xf numFmtId="0" fontId="130" fillId="0" borderId="0"/>
    <xf numFmtId="223" fontId="131" fillId="0" borderId="0" applyFont="0" applyFill="0" applyBorder="0" applyAlignment="0" applyProtection="0"/>
    <xf numFmtId="224" fontId="15"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3" fillId="0" borderId="0"/>
    <xf numFmtId="0" fontId="95" fillId="0" borderId="0"/>
    <xf numFmtId="189" fontId="134"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0" fontId="134" fillId="0" borderId="0"/>
    <xf numFmtId="188" fontId="15" fillId="0" borderId="0" applyFont="0" applyFill="0" applyBorder="0" applyAlignment="0" applyProtection="0"/>
    <xf numFmtId="187" fontId="15" fillId="0" borderId="0" applyFont="0" applyFill="0" applyBorder="0" applyAlignment="0" applyProtection="0"/>
    <xf numFmtId="0" fontId="135" fillId="0" borderId="0"/>
    <xf numFmtId="175" fontId="39" fillId="0" borderId="0" applyFont="0" applyFill="0" applyBorder="0" applyAlignment="0" applyProtection="0"/>
    <xf numFmtId="207" fontId="41" fillId="0" borderId="0" applyFont="0" applyFill="0" applyBorder="0" applyAlignment="0" applyProtection="0"/>
    <xf numFmtId="206" fontId="39"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6" fillId="0" borderId="0" applyNumberFormat="0" applyFill="0" applyBorder="0" applyAlignment="0" applyProtection="0"/>
    <xf numFmtId="0" fontId="137" fillId="0" borderId="33" applyNumberFormat="0" applyFill="0" applyAlignment="0" applyProtection="0"/>
    <xf numFmtId="0" fontId="138" fillId="0" borderId="34" applyNumberFormat="0" applyFill="0" applyAlignment="0" applyProtection="0"/>
    <xf numFmtId="0" fontId="139" fillId="0" borderId="35" applyNumberFormat="0" applyFill="0" applyAlignment="0" applyProtection="0"/>
    <xf numFmtId="0" fontId="139" fillId="0" borderId="0" applyNumberFormat="0" applyFill="0" applyBorder="0" applyAlignment="0" applyProtection="0"/>
    <xf numFmtId="0" fontId="140" fillId="43" borderId="0" applyNumberFormat="0" applyBorder="0" applyAlignment="0" applyProtection="0"/>
    <xf numFmtId="0" fontId="141" fillId="44" borderId="0" applyNumberFormat="0" applyBorder="0" applyAlignment="0" applyProtection="0"/>
    <xf numFmtId="0" fontId="142" fillId="45" borderId="0" applyNumberFormat="0" applyBorder="0" applyAlignment="0" applyProtection="0"/>
    <xf numFmtId="0" fontId="143" fillId="46" borderId="36" applyNumberFormat="0" applyAlignment="0" applyProtection="0"/>
    <xf numFmtId="0" fontId="144" fillId="47" borderId="37" applyNumberFormat="0" applyAlignment="0" applyProtection="0"/>
    <xf numFmtId="0" fontId="145" fillId="47" borderId="36" applyNumberFormat="0" applyAlignment="0" applyProtection="0"/>
    <xf numFmtId="0" fontId="146" fillId="0" borderId="38" applyNumberFormat="0" applyFill="0" applyAlignment="0" applyProtection="0"/>
    <xf numFmtId="0" fontId="147" fillId="48" borderId="39" applyNumberFormat="0" applyAlignment="0" applyProtection="0"/>
    <xf numFmtId="0" fontId="32" fillId="0" borderId="0" applyNumberFormat="0" applyFill="0" applyBorder="0" applyAlignment="0" applyProtection="0"/>
    <xf numFmtId="0" fontId="148" fillId="0" borderId="0" applyNumberFormat="0" applyFill="0" applyBorder="0" applyAlignment="0" applyProtection="0"/>
    <xf numFmtId="0" fontId="27" fillId="0" borderId="40" applyNumberFormat="0" applyFill="0" applyAlignment="0" applyProtection="0"/>
    <xf numFmtId="0" fontId="149"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9" fillId="52" borderId="0" applyNumberFormat="0" applyBorder="0" applyAlignment="0" applyProtection="0"/>
    <xf numFmtId="0" fontId="149"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9" fillId="54" borderId="0" applyNumberFormat="0" applyBorder="0" applyAlignment="0" applyProtection="0"/>
    <xf numFmtId="0" fontId="149"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9" fillId="58" borderId="0" applyNumberFormat="0" applyBorder="0" applyAlignment="0" applyProtection="0"/>
    <xf numFmtId="0" fontId="149"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9" fillId="60" borderId="0" applyNumberFormat="0" applyBorder="0" applyAlignment="0" applyProtection="0"/>
    <xf numFmtId="0" fontId="100"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100"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100" fillId="0" borderId="0">
      <alignment vertical="top"/>
    </xf>
    <xf numFmtId="0" fontId="100"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0" fillId="0" borderId="0">
      <alignment vertical="top"/>
    </xf>
    <xf numFmtId="0" fontId="10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0" fillId="0" borderId="0">
      <alignment vertical="top"/>
    </xf>
    <xf numFmtId="0" fontId="10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0" fillId="0" borderId="0">
      <alignment vertical="top"/>
    </xf>
    <xf numFmtId="0" fontId="10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0" fillId="0" borderId="0" applyNumberFormat="0" applyFill="0" applyBorder="0" applyAlignment="0" applyProtection="0"/>
    <xf numFmtId="0" fontId="153"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54" fillId="0" borderId="0" applyNumberFormat="0" applyFill="0" applyBorder="0" applyAlignment="0" applyProtection="0"/>
    <xf numFmtId="0" fontId="153" fillId="0" borderId="0">
      <alignment vertical="top"/>
    </xf>
    <xf numFmtId="0" fontId="4" fillId="0" borderId="0"/>
    <xf numFmtId="43" fontId="4" fillId="0" borderId="0" applyFont="0" applyFill="0" applyBorder="0" applyAlignment="0" applyProtection="0"/>
    <xf numFmtId="9" fontId="4" fillId="0" borderId="0" applyFont="0" applyFill="0" applyBorder="0" applyAlignment="0" applyProtection="0"/>
    <xf numFmtId="0" fontId="157"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73" fillId="50" borderId="0" applyNumberFormat="0" applyBorder="0" applyAlignment="0" applyProtection="0"/>
    <xf numFmtId="0" fontId="173" fillId="52" borderId="0" applyNumberFormat="0" applyBorder="0" applyAlignment="0" applyProtection="0"/>
    <xf numFmtId="0" fontId="173" fillId="54" borderId="0" applyNumberFormat="0" applyBorder="0" applyAlignment="0" applyProtection="0"/>
    <xf numFmtId="0" fontId="173" fillId="56" borderId="0" applyNumberFormat="0" applyBorder="0" applyAlignment="0" applyProtection="0"/>
    <xf numFmtId="0" fontId="173" fillId="58" borderId="0" applyNumberFormat="0" applyBorder="0" applyAlignment="0" applyProtection="0"/>
    <xf numFmtId="0" fontId="173" fillId="60" borderId="0" applyNumberFormat="0" applyBorder="0" applyAlignment="0" applyProtection="0"/>
    <xf numFmtId="0" fontId="173" fillId="49" borderId="0" applyNumberFormat="0" applyBorder="0" applyAlignment="0" applyProtection="0"/>
    <xf numFmtId="0" fontId="173" fillId="51" borderId="0" applyNumberFormat="0" applyBorder="0" applyAlignment="0" applyProtection="0"/>
    <xf numFmtId="0" fontId="173" fillId="53" borderId="0" applyNumberFormat="0" applyBorder="0" applyAlignment="0" applyProtection="0"/>
    <xf numFmtId="0" fontId="173" fillId="55" borderId="0" applyNumberFormat="0" applyBorder="0" applyAlignment="0" applyProtection="0"/>
    <xf numFmtId="0" fontId="173" fillId="57" borderId="0" applyNumberFormat="0" applyBorder="0" applyAlignment="0" applyProtection="0"/>
    <xf numFmtId="0" fontId="173" fillId="59" borderId="0" applyNumberFormat="0" applyBorder="0" applyAlignment="0" applyProtection="0"/>
    <xf numFmtId="0" fontId="163" fillId="44" borderId="0" applyNumberFormat="0" applyBorder="0" applyAlignment="0" applyProtection="0"/>
    <xf numFmtId="0" fontId="167" fillId="47" borderId="36" applyNumberFormat="0" applyAlignment="0" applyProtection="0"/>
    <xf numFmtId="0" fontId="169" fillId="48" borderId="39" applyNumberFormat="0" applyAlignment="0" applyProtection="0"/>
    <xf numFmtId="0" fontId="171" fillId="0" borderId="0" applyNumberFormat="0" applyFill="0" applyBorder="0" applyAlignment="0" applyProtection="0"/>
    <xf numFmtId="0" fontId="162" fillId="43" borderId="0" applyNumberFormat="0" applyBorder="0" applyAlignment="0" applyProtection="0"/>
    <xf numFmtId="0" fontId="159" fillId="0" borderId="33" applyNumberFormat="0" applyFill="0" applyAlignment="0" applyProtection="0"/>
    <xf numFmtId="0" fontId="160" fillId="0" borderId="34" applyNumberFormat="0" applyFill="0" applyAlignment="0" applyProtection="0"/>
    <xf numFmtId="0" fontId="161" fillId="0" borderId="35" applyNumberFormat="0" applyFill="0" applyAlignment="0" applyProtection="0"/>
    <xf numFmtId="0" fontId="161" fillId="0" borderId="0" applyNumberFormat="0" applyFill="0" applyBorder="0" applyAlignment="0" applyProtection="0"/>
    <xf numFmtId="0" fontId="165" fillId="46" borderId="36" applyNumberFormat="0" applyAlignment="0" applyProtection="0"/>
    <xf numFmtId="0" fontId="168" fillId="0" borderId="38" applyNumberFormat="0" applyFill="0" applyAlignment="0" applyProtection="0"/>
    <xf numFmtId="0" fontId="164" fillId="45" borderId="0" applyNumberFormat="0" applyBorder="0" applyAlignment="0" applyProtection="0"/>
    <xf numFmtId="0" fontId="3" fillId="3" borderId="7" applyNumberFormat="0" applyFont="0" applyAlignment="0" applyProtection="0"/>
    <xf numFmtId="0" fontId="166" fillId="47" borderId="37" applyNumberFormat="0" applyAlignment="0" applyProtection="0"/>
    <xf numFmtId="0" fontId="158" fillId="0" borderId="0" applyNumberFormat="0" applyFill="0" applyBorder="0" applyAlignment="0" applyProtection="0"/>
    <xf numFmtId="0" fontId="172" fillId="0" borderId="40" applyNumberFormat="0" applyFill="0" applyAlignment="0" applyProtection="0"/>
    <xf numFmtId="0" fontId="170" fillId="0" borderId="0" applyNumberFormat="0" applyFill="0" applyBorder="0" applyAlignment="0" applyProtection="0"/>
    <xf numFmtId="43" fontId="15" fillId="0" borderId="0" quotePrefix="1" applyFont="0" applyFill="0" applyBorder="0" applyAlignment="0">
      <protection locked="0"/>
    </xf>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5" fillId="0" borderId="0" quotePrefix="1" applyFont="0" applyFill="0" applyBorder="0" applyAlignment="0">
      <protection locked="0"/>
    </xf>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1" fontId="35" fillId="0" borderId="0" applyAlignment="0"/>
    <xf numFmtId="41"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5" fillId="0" borderId="0" quotePrefix="1" applyFont="0" applyFill="0" applyBorder="0" applyAlignment="0">
      <protection locked="0"/>
    </xf>
    <xf numFmtId="0" fontId="4" fillId="3" borderId="7" applyNumberFormat="0" applyFont="0" applyAlignment="0" applyProtection="0"/>
    <xf numFmtId="0" fontId="4" fillId="0" borderId="0"/>
    <xf numFmtId="43"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100" fillId="0" borderId="0">
      <alignment vertical="top"/>
    </xf>
    <xf numFmtId="0" fontId="100" fillId="0" borderId="0">
      <alignment vertical="top"/>
    </xf>
    <xf numFmtId="0" fontId="17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78">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5" fillId="2" borderId="0" xfId="0" applyFont="1" applyFill="1" applyAlignment="1">
      <alignment vertical="center"/>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5" fillId="2" borderId="0" xfId="0" applyFont="1" applyFill="1"/>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29" fillId="2" borderId="0" xfId="30" applyFont="1" applyFill="1" applyAlignment="1">
      <alignment horizontal="center"/>
    </xf>
    <xf numFmtId="0" fontId="29" fillId="2" borderId="0" xfId="30" applyFont="1" applyFill="1"/>
    <xf numFmtId="0" fontId="18" fillId="2" borderId="0" xfId="19" applyFont="1" applyFill="1" applyAlignment="1">
      <alignment vertical="center" wrapText="1"/>
    </xf>
    <xf numFmtId="170" fontId="19" fillId="2" borderId="0" xfId="19" applyNumberFormat="1" applyFont="1" applyFill="1"/>
    <xf numFmtId="0" fontId="19" fillId="2" borderId="0" xfId="30" applyFont="1" applyFill="1"/>
    <xf numFmtId="0" fontId="18" fillId="2" borderId="0" xfId="0" applyFont="1" applyFill="1"/>
    <xf numFmtId="170" fontId="19"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0" fontId="18" fillId="2" borderId="32" xfId="19" applyNumberFormat="1" applyFont="1" applyFill="1" applyBorder="1" applyAlignment="1" applyProtection="1">
      <alignment horizontal="center" vertical="center" wrapText="1"/>
    </xf>
    <xf numFmtId="170" fontId="64"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10" fontId="18" fillId="2" borderId="3" xfId="48" applyNumberFormat="1" applyFont="1" applyFill="1" applyBorder="1" applyAlignment="1" applyProtection="1">
      <alignment horizontal="right"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29" fillId="2" borderId="0" xfId="48" applyFont="1" applyFill="1"/>
    <xf numFmtId="3"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0" fontId="29"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0" fontId="19" fillId="2" borderId="3" xfId="237" applyNumberFormat="1" applyFont="1" applyFill="1" applyBorder="1" applyAlignment="1" applyProtection="1">
      <alignment horizontal="right" vertical="center" wrapText="1"/>
      <protection locked="0"/>
    </xf>
    <xf numFmtId="170" fontId="18" fillId="2" borderId="1" xfId="48"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0" fontId="30"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0" fontId="19" fillId="2" borderId="3" xfId="709" applyNumberFormat="1" applyFont="1" applyFill="1" applyBorder="1" applyAlignment="1" applyProtection="1">
      <alignment horizontal="right" vertical="center" wrapText="1"/>
      <protection locked="0"/>
    </xf>
    <xf numFmtId="170" fontId="29"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0"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1"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28"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1"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9"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0" fontId="29" fillId="2" borderId="0" xfId="49" applyFont="1" applyFill="1"/>
    <xf numFmtId="170" fontId="19" fillId="2" borderId="0" xfId="50" applyNumberFormat="1" applyFont="1" applyFill="1" applyAlignment="1" applyProtection="1">
      <alignment horizontal="right"/>
      <protection locked="0"/>
    </xf>
    <xf numFmtId="0" fontId="29" fillId="2" borderId="0" xfId="49" applyFont="1" applyFill="1" applyBorder="1"/>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8" fillId="2" borderId="1" xfId="49" applyFont="1" applyFill="1" applyBorder="1" applyAlignment="1">
      <alignment horizontal="center" vertical="center" wrapText="1"/>
    </xf>
    <xf numFmtId="0" fontId="29"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9" fillId="2" borderId="2" xfId="30" applyFont="1" applyFill="1" applyBorder="1"/>
    <xf numFmtId="0" fontId="18" fillId="2" borderId="1" xfId="30" applyFont="1" applyFill="1" applyBorder="1" applyAlignment="1">
      <alignment horizontal="center" vertical="center" wrapText="1"/>
    </xf>
    <xf numFmtId="0" fontId="15" fillId="2" borderId="1" xfId="0" applyFont="1" applyFill="1" applyBorder="1"/>
    <xf numFmtId="169" fontId="15" fillId="2" borderId="1" xfId="1" applyFont="1" applyFill="1" applyBorder="1">
      <protection locked="0"/>
    </xf>
    <xf numFmtId="0" fontId="21" fillId="2" borderId="0" xfId="0" applyFont="1" applyFill="1"/>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170" fontId="19" fillId="2" borderId="0" xfId="0" applyNumberFormat="1" applyFont="1" applyFill="1"/>
    <xf numFmtId="0" fontId="17" fillId="2" borderId="0" xfId="0" applyFont="1" applyFill="1" applyBorder="1"/>
    <xf numFmtId="170" fontId="17" fillId="2" borderId="0" xfId="1" applyNumberFormat="1" applyFont="1" applyFill="1" applyBorder="1" applyProtection="1">
      <protection locked="0"/>
    </xf>
    <xf numFmtId="10" fontId="18" fillId="2" borderId="1" xfId="44" applyNumberFormat="1" applyFont="1" applyFill="1" applyBorder="1" applyAlignment="1" applyProtection="1">
      <alignment horizontal="center" vertical="center" wrapText="1"/>
    </xf>
    <xf numFmtId="170"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0"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0"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9" fillId="2" borderId="0" xfId="30" applyFont="1" applyFill="1" applyAlignment="1">
      <alignment vertical="center"/>
    </xf>
    <xf numFmtId="170" fontId="19" fillId="2" borderId="0" xfId="1" applyNumberFormat="1" applyFont="1" applyFill="1" applyAlignment="1">
      <alignment vertical="center"/>
      <protection locked="0"/>
    </xf>
    <xf numFmtId="170" fontId="17" fillId="2" borderId="0" xfId="1" applyNumberFormat="1" applyFont="1" applyFill="1" applyAlignment="1">
      <alignment horizontal="center" vertical="center"/>
      <protection locked="0"/>
    </xf>
    <xf numFmtId="170" fontId="18" fillId="2" borderId="0" xfId="1" applyNumberFormat="1" applyFont="1" applyFill="1" applyAlignment="1">
      <alignment horizontal="left" vertical="top" wrapText="1"/>
      <protection locked="0"/>
    </xf>
    <xf numFmtId="170" fontId="19" fillId="2" borderId="0" xfId="1" applyNumberFormat="1" applyFont="1" applyFill="1" applyAlignment="1">
      <alignment horizontal="left" vertical="top" wrapText="1"/>
      <protection locked="0"/>
    </xf>
    <xf numFmtId="170" fontId="18" fillId="2" borderId="0" xfId="1" applyNumberFormat="1" applyFont="1" applyFill="1" applyBorder="1" applyAlignment="1" applyProtection="1">
      <alignment horizontal="right"/>
    </xf>
    <xf numFmtId="170"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indent="2"/>
    </xf>
    <xf numFmtId="170" fontId="19" fillId="2" borderId="1" xfId="2" applyNumberFormat="1" applyFont="1" applyFill="1" applyBorder="1" applyAlignment="1">
      <alignment horizontal="right" vertical="center"/>
    </xf>
    <xf numFmtId="169" fontId="19" fillId="2" borderId="1" xfId="1" applyFont="1" applyFill="1" applyBorder="1" applyAlignment="1">
      <alignment horizontal="right" vertical="center"/>
      <protection locked="0"/>
    </xf>
    <xf numFmtId="170" fontId="19" fillId="2" borderId="1" xfId="1" applyNumberFormat="1" applyFont="1" applyFill="1" applyBorder="1" applyAlignment="1">
      <alignment horizontal="right"/>
      <protection locked="0"/>
    </xf>
    <xf numFmtId="170"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52" fillId="2" borderId="0" xfId="30" applyFont="1" applyFill="1" applyAlignment="1">
      <alignment horizontal="left"/>
    </xf>
    <xf numFmtId="0" fontId="19" fillId="2" borderId="0" xfId="30" applyFont="1" applyFill="1" applyAlignment="1">
      <alignment horizontal="left"/>
    </xf>
    <xf numFmtId="0" fontId="19" fillId="2" borderId="0" xfId="30" quotePrefix="1" applyFont="1" applyFill="1" applyAlignment="1">
      <alignment vertical="center"/>
    </xf>
    <xf numFmtId="49" fontId="22" fillId="2" borderId="1" xfId="1058" applyNumberFormat="1" applyFont="1" applyFill="1" applyBorder="1" applyAlignment="1">
      <alignment horizontal="center" vertical="center" wrapText="1"/>
    </xf>
    <xf numFmtId="0" fontId="15" fillId="2" borderId="0" xfId="0" applyFont="1" applyFill="1" applyAlignment="1">
      <alignment wrapText="1"/>
    </xf>
    <xf numFmtId="0" fontId="22" fillId="2" borderId="0" xfId="0" applyFont="1" applyFill="1" applyAlignment="1">
      <alignment vertical="center" wrapText="1"/>
    </xf>
    <xf numFmtId="0" fontId="19" fillId="2" borderId="0" xfId="0" applyFont="1" applyFill="1" applyAlignment="1">
      <alignment horizontal="left" vertical="center" wrapText="1"/>
    </xf>
    <xf numFmtId="0" fontId="17" fillId="2" borderId="0" xfId="0" applyFont="1" applyFill="1" applyAlignment="1">
      <alignment horizontal="center" vertical="center"/>
    </xf>
    <xf numFmtId="0" fontId="19" fillId="2" borderId="0" xfId="30" quotePrefix="1" applyFont="1" applyFill="1" applyAlignment="1">
      <alignment horizontal="left" vertical="center" wrapText="1"/>
    </xf>
    <xf numFmtId="0" fontId="17" fillId="2" borderId="0" xfId="19" applyFont="1" applyFill="1" applyAlignment="1">
      <alignment horizontal="center" vertical="center"/>
    </xf>
    <xf numFmtId="0" fontId="19" fillId="0" borderId="0" xfId="963" applyFont="1" applyFill="1"/>
    <xf numFmtId="0" fontId="18" fillId="0" borderId="0" xfId="963" applyFont="1" applyFill="1"/>
    <xf numFmtId="0" fontId="2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7" fillId="0" borderId="0" xfId="963" applyFont="1" applyFill="1" applyAlignment="1">
      <alignment horizontal="right" vertical="center"/>
    </xf>
    <xf numFmtId="0" fontId="17" fillId="0" borderId="0" xfId="963" applyFont="1" applyFill="1" applyAlignment="1">
      <alignment horizontal="left" vertical="center"/>
    </xf>
    <xf numFmtId="0" fontId="174" fillId="0" borderId="0" xfId="963" applyFont="1" applyFill="1"/>
    <xf numFmtId="0" fontId="19" fillId="0" borderId="0" xfId="963" applyFont="1" applyFill="1" applyAlignment="1">
      <alignment horizontal="left" vertical="center"/>
    </xf>
    <xf numFmtId="0" fontId="17" fillId="0" borderId="0" xfId="963" applyFont="1" applyFill="1" applyAlignment="1">
      <alignment horizontal="right"/>
    </xf>
    <xf numFmtId="0" fontId="17" fillId="0" borderId="0" xfId="963" applyFont="1" applyFill="1" applyBorder="1" applyAlignment="1" applyProtection="1">
      <alignment horizontal="left"/>
      <protection locked="0"/>
    </xf>
    <xf numFmtId="0" fontId="17" fillId="0" borderId="0" xfId="963" applyFont="1" applyFill="1"/>
    <xf numFmtId="0" fontId="174" fillId="0" borderId="0" xfId="963" applyFont="1" applyFill="1" applyAlignment="1">
      <alignment vertical="top" wrapText="1"/>
    </xf>
    <xf numFmtId="0" fontId="19" fillId="0" borderId="0" xfId="963" applyFont="1" applyFill="1" applyAlignment="1">
      <alignment vertical="top" wrapText="1"/>
    </xf>
    <xf numFmtId="0" fontId="18"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75"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8" fillId="0" borderId="0" xfId="963" applyFont="1" applyFill="1" applyAlignment="1">
      <alignment horizontal="center" vertical="center"/>
    </xf>
    <xf numFmtId="0" fontId="18" fillId="0" borderId="0" xfId="963" applyFont="1" applyFill="1" applyAlignment="1">
      <alignment horizontal="center"/>
    </xf>
    <xf numFmtId="0" fontId="24" fillId="0" borderId="0" xfId="963" applyFont="1" applyFill="1" applyAlignment="1">
      <alignment horizontal="center"/>
    </xf>
    <xf numFmtId="0" fontId="17" fillId="0" borderId="0" xfId="963" applyFont="1" applyFill="1" applyAlignment="1">
      <alignment horizontal="center"/>
    </xf>
    <xf numFmtId="0" fontId="19" fillId="0" borderId="0" xfId="0" applyFont="1" applyFill="1"/>
    <xf numFmtId="170"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70" fontId="18" fillId="2" borderId="0" xfId="1" applyNumberFormat="1" applyFont="1" applyFill="1" applyAlignment="1">
      <alignment horizontal="center" vertical="center" wrapText="1"/>
      <protection locked="0"/>
    </xf>
    <xf numFmtId="0" fontId="17" fillId="0" borderId="0" xfId="0" applyFont="1" applyFill="1" applyAlignment="1">
      <alignment horizontal="center" vertical="center"/>
    </xf>
    <xf numFmtId="170" fontId="156" fillId="0" borderId="0" xfId="4" applyNumberFormat="1" applyFont="1" applyFill="1"/>
    <xf numFmtId="170" fontId="155" fillId="0" borderId="1" xfId="1" applyNumberFormat="1" applyFont="1" applyFill="1" applyBorder="1" applyAlignment="1" applyProtection="1">
      <alignment horizontal="center" vertical="center" wrapText="1"/>
    </xf>
    <xf numFmtId="170" fontId="19" fillId="0" borderId="0" xfId="1" applyNumberFormat="1" applyFont="1" applyFill="1" applyBorder="1" applyProtection="1">
      <protection locked="0"/>
    </xf>
    <xf numFmtId="170" fontId="19" fillId="0" borderId="0" xfId="1" applyNumberFormat="1" applyFont="1" applyFill="1" applyBorder="1" applyProtection="1"/>
    <xf numFmtId="170" fontId="19" fillId="0" borderId="0" xfId="4" applyNumberFormat="1" applyFont="1" applyFill="1" applyBorder="1"/>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9" fillId="0" borderId="2" xfId="1" applyNumberFormat="1" applyFont="1" applyFill="1" applyBorder="1" applyProtection="1">
      <protection locked="0"/>
    </xf>
    <xf numFmtId="170" fontId="19" fillId="0" borderId="0" xfId="4" applyNumberFormat="1" applyFont="1" applyFill="1"/>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70" fontId="19" fillId="0" borderId="0" xfId="2" applyNumberFormat="1" applyFont="1" applyFill="1" applyAlignment="1">
      <alignment vertical="center"/>
    </xf>
    <xf numFmtId="0" fontId="19" fillId="0" borderId="0" xfId="0" applyFont="1" applyFill="1" applyAlignment="1">
      <alignment vertical="center"/>
    </xf>
    <xf numFmtId="0" fontId="15" fillId="0" borderId="0" xfId="19" applyNumberFormat="1" applyFont="1" applyFill="1"/>
    <xf numFmtId="0" fontId="15" fillId="0" borderId="0" xfId="19" applyFont="1" applyFill="1"/>
    <xf numFmtId="0" fontId="19" fillId="0" borderId="0" xfId="19" applyNumberFormat="1" applyFont="1" applyFill="1"/>
    <xf numFmtId="0" fontId="19" fillId="0" borderId="0" xfId="19" applyFont="1" applyFill="1"/>
    <xf numFmtId="170" fontId="19" fillId="0" borderId="0" xfId="1" applyNumberFormat="1" applyFont="1" applyFill="1">
      <protection locked="0"/>
    </xf>
    <xf numFmtId="170" fontId="19" fillId="0" borderId="0" xfId="19" applyNumberFormat="1" applyFont="1" applyFill="1"/>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70"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70" fontId="19" fillId="0" borderId="0" xfId="1549"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center" vertical="center"/>
    </xf>
    <xf numFmtId="0" fontId="18" fillId="0" borderId="0" xfId="0" applyFont="1" applyFill="1" applyAlignment="1">
      <alignment vertical="center" wrapText="1"/>
    </xf>
    <xf numFmtId="0" fontId="19" fillId="0" borderId="0" xfId="0" applyFont="1" applyFill="1" applyAlignment="1">
      <alignment vertical="center" wrapText="1"/>
    </xf>
    <xf numFmtId="167" fontId="19" fillId="0" borderId="0" xfId="0" applyNumberFormat="1" applyFont="1" applyFill="1"/>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9" fontId="19" fillId="0" borderId="0" xfId="1" applyFont="1" applyFill="1">
      <protection locked="0"/>
    </xf>
    <xf numFmtId="0" fontId="19" fillId="0" borderId="1" xfId="8"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0" fontId="19" fillId="0" borderId="0" xfId="30" applyFont="1" applyFill="1"/>
    <xf numFmtId="0" fontId="19" fillId="0" borderId="2" xfId="0" applyFont="1" applyFill="1" applyBorder="1"/>
    <xf numFmtId="170" fontId="19" fillId="0" borderId="2" xfId="4" applyNumberFormat="1" applyFont="1" applyFill="1" applyBorder="1"/>
    <xf numFmtId="0" fontId="19" fillId="0" borderId="0" xfId="0" applyNumberFormat="1" applyFont="1" applyFill="1"/>
    <xf numFmtId="170" fontId="18" fillId="0" borderId="1" xfId="1" applyNumberFormat="1"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right" vertical="center"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67" fontId="18" fillId="0" borderId="1" xfId="1" applyNumberFormat="1" applyFont="1" applyFill="1" applyBorder="1" applyAlignment="1" applyProtection="1">
      <alignment horizontal="right" vertical="center"/>
    </xf>
    <xf numFmtId="170" fontId="19" fillId="0" borderId="1" xfId="1" applyNumberFormat="1" applyFont="1" applyFill="1" applyBorder="1" applyAlignment="1" applyProtection="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70" fontId="18" fillId="0" borderId="1" xfId="1" applyNumberFormat="1" applyFont="1" applyFill="1" applyBorder="1" applyAlignment="1">
      <alignment horizontal="right" vertical="center"/>
      <protection locked="0"/>
    </xf>
    <xf numFmtId="170" fontId="178" fillId="0" borderId="0" xfId="0" applyNumberFormat="1" applyFont="1" applyFill="1"/>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9" fillId="0" borderId="0" xfId="0" applyFont="1" applyFill="1" applyAlignment="1">
      <alignment horizontal="left"/>
    </xf>
    <xf numFmtId="0" fontId="19" fillId="0" borderId="0" xfId="0" applyFont="1" applyFill="1" applyAlignment="1">
      <alignment horizontal="right"/>
    </xf>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0" fontId="18" fillId="0" borderId="0" xfId="30" applyFont="1" applyFill="1" applyAlignment="1">
      <alignment vertical="center"/>
    </xf>
    <xf numFmtId="10" fontId="19"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righ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3" fontId="19" fillId="0" borderId="0" xfId="0" applyNumberFormat="1" applyFont="1" applyFill="1"/>
    <xf numFmtId="49" fontId="19" fillId="0" borderId="1" xfId="19" applyNumberFormat="1" applyFont="1" applyFill="1" applyBorder="1" applyAlignment="1" applyProtection="1">
      <alignment horizontal="left" vertical="center" wrapText="1" indent="1"/>
    </xf>
    <xf numFmtId="41" fontId="19"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xf>
    <xf numFmtId="41"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3" fontId="18" fillId="0" borderId="0" xfId="0" applyNumberFormat="1" applyFont="1" applyFill="1"/>
    <xf numFmtId="4" fontId="19" fillId="0" borderId="0" xfId="0" applyNumberFormat="1" applyFont="1" applyFill="1"/>
    <xf numFmtId="41" fontId="19" fillId="0" borderId="0" xfId="0" applyNumberFormat="1" applyFont="1" applyFill="1"/>
    <xf numFmtId="49" fontId="18" fillId="0" borderId="1" xfId="19" applyNumberFormat="1" applyFont="1" applyFill="1" applyBorder="1" applyAlignment="1" applyProtection="1">
      <alignment horizontal="left" vertical="center" wrapText="1" indent="1"/>
    </xf>
    <xf numFmtId="171" fontId="19" fillId="0" borderId="1" xfId="0" applyNumberFormat="1" applyFont="1" applyFill="1" applyBorder="1" applyAlignment="1" applyProtection="1">
      <alignment horizontal="righ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67"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70"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70" fontId="19" fillId="0" borderId="0" xfId="1" applyNumberFormat="1" applyFont="1" applyFill="1" applyProtection="1">
      <protection locked="0"/>
    </xf>
    <xf numFmtId="0" fontId="17" fillId="0" borderId="0" xfId="0" applyFont="1" applyFill="1"/>
    <xf numFmtId="170" fontId="17" fillId="0" borderId="0" xfId="1" applyNumberFormat="1" applyFont="1" applyFill="1" applyProtection="1">
      <protection locked="0"/>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55" fillId="0" borderId="0" xfId="30" applyFont="1" applyFill="1" applyAlignment="1">
      <alignment vertical="center"/>
    </xf>
    <xf numFmtId="0" fontId="156" fillId="0" borderId="0" xfId="30" applyFont="1" applyFill="1"/>
    <xf numFmtId="0" fontId="155" fillId="0" borderId="1" xfId="19" applyFont="1" applyFill="1" applyBorder="1" applyAlignment="1" applyProtection="1">
      <alignment horizontal="center" vertical="center" wrapText="1"/>
    </xf>
    <xf numFmtId="0" fontId="155" fillId="0" borderId="1" xfId="0" applyFont="1" applyFill="1" applyBorder="1" applyAlignment="1">
      <alignment horizontal="center" vertical="center"/>
    </xf>
    <xf numFmtId="49" fontId="155" fillId="0" borderId="1" xfId="19" applyNumberFormat="1" applyFont="1" applyFill="1" applyBorder="1" applyAlignment="1" applyProtection="1">
      <alignment horizontal="left" vertical="center" wrapText="1"/>
    </xf>
    <xf numFmtId="41" fontId="155" fillId="0" borderId="1" xfId="0" applyNumberFormat="1" applyFont="1" applyFill="1" applyBorder="1" applyAlignment="1" applyProtection="1">
      <alignment horizontal="right" vertical="center" wrapText="1"/>
    </xf>
    <xf numFmtId="170" fontId="18" fillId="0" borderId="0" xfId="1" applyNumberFormat="1" applyFont="1" applyFill="1" applyAlignment="1">
      <alignment vertical="center"/>
      <protection locked="0"/>
    </xf>
    <xf numFmtId="170" fontId="18" fillId="0" borderId="0" xfId="30" applyNumberFormat="1" applyFont="1" applyFill="1" applyAlignment="1">
      <alignment vertical="center"/>
    </xf>
    <xf numFmtId="0" fontId="156" fillId="0" borderId="1" xfId="0" applyFont="1" applyFill="1" applyBorder="1" applyAlignment="1">
      <alignment horizontal="center" vertical="center"/>
    </xf>
    <xf numFmtId="49" fontId="156" fillId="0" borderId="1" xfId="19" applyNumberFormat="1" applyFont="1" applyFill="1" applyBorder="1" applyAlignment="1" applyProtection="1">
      <alignment horizontal="left" vertical="center" wrapText="1"/>
    </xf>
    <xf numFmtId="173" fontId="156" fillId="0" borderId="1" xfId="0" applyNumberFormat="1" applyFont="1" applyFill="1" applyBorder="1" applyAlignment="1" applyProtection="1">
      <alignment horizontal="right" vertical="center" wrapText="1"/>
    </xf>
    <xf numFmtId="41" fontId="156" fillId="0" borderId="1" xfId="0" applyNumberFormat="1" applyFont="1" applyFill="1" applyBorder="1" applyAlignment="1" applyProtection="1">
      <alignment horizontal="right" vertical="center" wrapText="1"/>
    </xf>
    <xf numFmtId="0" fontId="19" fillId="0" borderId="0" xfId="30" applyFont="1" applyFill="1" applyAlignment="1">
      <alignment vertical="center"/>
    </xf>
    <xf numFmtId="49" fontId="176" fillId="0" borderId="1" xfId="19" applyNumberFormat="1" applyFont="1" applyFill="1" applyBorder="1" applyAlignment="1" applyProtection="1">
      <alignment horizontal="left" vertical="center" wrapText="1"/>
    </xf>
    <xf numFmtId="11" fontId="156" fillId="0" borderId="1" xfId="19" applyNumberFormat="1" applyFont="1" applyFill="1" applyBorder="1" applyAlignment="1" applyProtection="1">
      <alignment horizontal="left" vertical="center" wrapText="1"/>
    </xf>
    <xf numFmtId="167" fontId="156" fillId="0" borderId="1" xfId="0" applyNumberFormat="1" applyFont="1" applyFill="1" applyBorder="1" applyAlignment="1" applyProtection="1">
      <alignment horizontal="right" vertical="center" wrapText="1"/>
    </xf>
    <xf numFmtId="170" fontId="155" fillId="0" borderId="0" xfId="1" applyNumberFormat="1" applyFont="1" applyFill="1" applyAlignment="1">
      <alignment vertical="center"/>
      <protection locked="0"/>
    </xf>
    <xf numFmtId="41" fontId="156" fillId="0" borderId="0" xfId="0" applyNumberFormat="1" applyFont="1" applyFill="1"/>
    <xf numFmtId="0" fontId="156" fillId="0" borderId="0" xfId="0" applyFont="1" applyFill="1"/>
    <xf numFmtId="0" fontId="156" fillId="0" borderId="0" xfId="30" applyFont="1" applyFill="1" applyAlignment="1">
      <alignment vertical="center"/>
    </xf>
    <xf numFmtId="167" fontId="155" fillId="0" borderId="1" xfId="0" applyNumberFormat="1" applyFont="1" applyFill="1" applyBorder="1" applyAlignment="1" applyProtection="1">
      <alignment horizontal="right" vertical="center" wrapText="1"/>
    </xf>
    <xf numFmtId="170" fontId="156" fillId="0" borderId="1" xfId="0" applyNumberFormat="1" applyFont="1" applyFill="1" applyBorder="1" applyAlignment="1" applyProtection="1">
      <alignment horizontal="right" vertical="center" wrapText="1"/>
    </xf>
    <xf numFmtId="170" fontId="19" fillId="0" borderId="0" xfId="30" applyNumberFormat="1" applyFont="1" applyFill="1" applyAlignment="1">
      <alignment vertical="center"/>
    </xf>
    <xf numFmtId="170" fontId="19" fillId="0" borderId="0" xfId="1" applyNumberFormat="1" applyFont="1" applyFill="1" applyAlignment="1">
      <alignment vertical="center"/>
      <protection locked="0"/>
    </xf>
    <xf numFmtId="10" fontId="156" fillId="0" borderId="1" xfId="0"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170" fontId="18" fillId="0" borderId="1" xfId="5" applyNumberFormat="1" applyFont="1" applyFill="1" applyBorder="1" applyAlignment="1" applyProtection="1">
      <alignment vertical="center"/>
      <protection locked="0"/>
    </xf>
    <xf numFmtId="0" fontId="19" fillId="0" borderId="1" xfId="8" applyFont="1" applyFill="1" applyBorder="1" applyAlignment="1" applyProtection="1">
      <alignment wrapText="1"/>
    </xf>
    <xf numFmtId="170" fontId="19" fillId="0" borderId="1" xfId="5" applyNumberFormat="1" applyFont="1" applyFill="1" applyBorder="1" applyAlignment="1" applyProtection="1">
      <alignment horizontal="left" vertical="center" wrapText="1"/>
      <protection locked="0"/>
    </xf>
    <xf numFmtId="0" fontId="18" fillId="0" borderId="1" xfId="8" applyFont="1" applyFill="1" applyBorder="1" applyAlignment="1" applyProtection="1">
      <alignment vertical="center" wrapText="1"/>
    </xf>
    <xf numFmtId="10" fontId="19" fillId="0" borderId="0" xfId="44" applyNumberFormat="1" applyFont="1" applyFill="1">
      <protection locked="0"/>
    </xf>
    <xf numFmtId="169" fontId="19" fillId="0" borderId="0" xfId="1" applyNumberFormat="1" applyFont="1" applyFill="1">
      <protection locked="0"/>
    </xf>
    <xf numFmtId="170" fontId="19" fillId="0" borderId="0" xfId="30" applyNumberFormat="1" applyFont="1" applyFill="1"/>
    <xf numFmtId="170" fontId="19" fillId="0" borderId="0" xfId="44" applyNumberFormat="1" applyFont="1" applyFill="1">
      <protection locked="0"/>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2" fontId="19" fillId="0" borderId="0" xfId="1" applyNumberFormat="1" applyFont="1" applyFill="1" applyProtection="1"/>
    <xf numFmtId="172" fontId="19" fillId="0" borderId="0" xfId="1" applyNumberFormat="1" applyFont="1" applyFill="1" applyProtection="1"/>
    <xf numFmtId="11"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169" fontId="19"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69" fontId="19" fillId="0" borderId="0" xfId="0" applyNumberFormat="1" applyFont="1" applyFill="1"/>
    <xf numFmtId="169" fontId="19" fillId="0" borderId="1" xfId="1" applyNumberFormat="1" applyFont="1" applyFill="1" applyBorder="1" applyAlignment="1" applyProtection="1">
      <alignment horizontal="right" vertical="center" wrapText="1"/>
    </xf>
    <xf numFmtId="0" fontId="19" fillId="0" borderId="0" xfId="30" applyFont="1" applyFill="1" applyAlignment="1"/>
    <xf numFmtId="0" fontId="19" fillId="0" borderId="0" xfId="19" applyFont="1" applyFill="1" applyAlignment="1">
      <alignment horizontal="left" vertical="center" wrapText="1"/>
    </xf>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49" fontId="155" fillId="0" borderId="1" xfId="19"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170" fontId="18" fillId="0" borderId="1" xfId="1548" applyNumberFormat="1" applyFont="1" applyFill="1" applyBorder="1" applyAlignment="1" applyProtection="1">
      <alignment vertical="center"/>
      <protection locked="0"/>
    </xf>
    <xf numFmtId="0" fontId="19" fillId="0" borderId="1" xfId="8" applyNumberFormat="1" applyFont="1" applyFill="1" applyBorder="1" applyAlignment="1" applyProtection="1">
      <alignment horizontal="center" vertical="center" wrapText="1"/>
    </xf>
    <xf numFmtId="170" fontId="19" fillId="0" borderId="1" xfId="1548" applyNumberFormat="1" applyFont="1" applyFill="1" applyBorder="1" applyAlignment="1" applyProtection="1">
      <alignment vertical="center"/>
      <protection locked="0"/>
    </xf>
    <xf numFmtId="170" fontId="24" fillId="0" borderId="1" xfId="1548" applyNumberFormat="1" applyFont="1" applyFill="1" applyBorder="1" applyAlignment="1" applyProtection="1">
      <alignment vertical="center"/>
      <protection locked="0"/>
    </xf>
    <xf numFmtId="0" fontId="24" fillId="0" borderId="1" xfId="8" applyFont="1" applyFill="1" applyBorder="1" applyAlignment="1" applyProtection="1">
      <alignment horizontal="left"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49" fontId="19" fillId="0" borderId="1" xfId="8" applyNumberFormat="1" applyFont="1" applyFill="1" applyBorder="1" applyAlignment="1" applyProtection="1">
      <alignment horizontal="center" vertical="center" wrapText="1"/>
    </xf>
    <xf numFmtId="170" fontId="19" fillId="0" borderId="1" xfId="1548" applyNumberFormat="1" applyFont="1" applyFill="1" applyBorder="1" applyAlignment="1" applyProtection="1">
      <alignment horizontal="right" vertical="center"/>
      <protection locked="0"/>
    </xf>
    <xf numFmtId="170" fontId="18" fillId="0" borderId="1" xfId="8" applyNumberFormat="1" applyFont="1" applyFill="1" applyBorder="1" applyAlignment="1" applyProtection="1">
      <alignment horizontal="center" vertical="center" wrapText="1"/>
    </xf>
    <xf numFmtId="170" fontId="19"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169" fontId="19" fillId="0" borderId="1" xfId="1548" applyNumberFormat="1" applyFont="1" applyFill="1" applyBorder="1" applyAlignment="1" applyProtection="1">
      <alignment horizontal="center" vertical="center" wrapText="1"/>
      <protection locked="0"/>
    </xf>
    <xf numFmtId="169" fontId="19" fillId="0" borderId="1" xfId="8" applyNumberFormat="1" applyFont="1" applyFill="1" applyBorder="1" applyAlignment="1" applyProtection="1">
      <alignment horizontal="center" vertical="center" wrapText="1"/>
    </xf>
    <xf numFmtId="170" fontId="156" fillId="0" borderId="1" xfId="1548" applyNumberFormat="1" applyFont="1" applyFill="1" applyBorder="1" applyAlignment="1" applyProtection="1">
      <alignment vertical="center"/>
      <protection locked="0"/>
    </xf>
    <xf numFmtId="170" fontId="19" fillId="0" borderId="3" xfId="1548" applyNumberFormat="1" applyFont="1" applyFill="1" applyBorder="1" applyAlignment="1" applyProtection="1">
      <alignment vertical="center"/>
      <protection locked="0"/>
    </xf>
    <xf numFmtId="169" fontId="19" fillId="0" borderId="3" xfId="1548" applyNumberFormat="1" applyFont="1" applyFill="1" applyBorder="1" applyAlignment="1" applyProtection="1">
      <alignment horizontal="center" vertical="center" wrapText="1"/>
      <protection locked="0"/>
    </xf>
    <xf numFmtId="170" fontId="18" fillId="0" borderId="3" xfId="8" applyNumberFormat="1" applyFont="1" applyFill="1" applyBorder="1" applyAlignment="1" applyProtection="1">
      <alignment horizontal="center" vertical="center" wrapText="1"/>
    </xf>
    <xf numFmtId="170" fontId="19" fillId="0" borderId="3" xfId="8" applyNumberFormat="1" applyFont="1" applyFill="1" applyBorder="1" applyAlignment="1" applyProtection="1">
      <alignment horizontal="left" vertical="center" wrapText="1"/>
    </xf>
    <xf numFmtId="170" fontId="19" fillId="0" borderId="1" xfId="8" applyNumberFormat="1" applyFont="1" applyFill="1" applyBorder="1" applyAlignment="1" applyProtection="1">
      <alignment horizontal="left" vertical="center" wrapText="1"/>
    </xf>
    <xf numFmtId="49" fontId="18" fillId="0" borderId="3" xfId="19" applyNumberFormat="1" applyFont="1" applyFill="1" applyBorder="1" applyAlignment="1" applyProtection="1">
      <alignment horizontal="center" vertical="center" wrapText="1"/>
    </xf>
    <xf numFmtId="0" fontId="19" fillId="0" borderId="0" xfId="0" applyFont="1" applyFill="1" applyAlignment="1">
      <alignment horizontal="left" vertical="center" wrapText="1"/>
    </xf>
    <xf numFmtId="14" fontId="19"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0" borderId="0" xfId="19" applyFont="1" applyFill="1" applyAlignment="1">
      <alignment horizontal="center" vertical="center"/>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top"/>
    </xf>
    <xf numFmtId="0" fontId="18" fillId="0" borderId="0" xfId="0" applyFont="1" applyFill="1" applyAlignment="1">
      <alignment horizontal="center"/>
    </xf>
    <xf numFmtId="0" fontId="19" fillId="0" borderId="0" xfId="0" applyFont="1" applyFill="1" applyBorder="1" applyAlignment="1">
      <alignment horizontal="center" vertical="center"/>
    </xf>
    <xf numFmtId="0" fontId="17" fillId="0" borderId="0" xfId="0" applyFont="1" applyFill="1" applyAlignment="1">
      <alignment horizontal="center" vertical="center"/>
    </xf>
    <xf numFmtId="0" fontId="19" fillId="2" borderId="0" xfId="3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30" quotePrefix="1" applyFont="1" applyFill="1" applyAlignment="1">
      <alignment horizontal="left" vertical="center" wrapText="1"/>
    </xf>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8" fillId="2" borderId="0" xfId="19"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7" fillId="2" borderId="0" xfId="19" applyFont="1" applyFill="1" applyAlignment="1">
      <alignment horizontal="center" vertical="center"/>
    </xf>
    <xf numFmtId="0" fontId="19" fillId="0" borderId="1" xfId="0" applyFont="1" applyFill="1" applyBorder="1" applyAlignment="1">
      <alignment horizontal="center" vertical="center"/>
    </xf>
    <xf numFmtId="0" fontId="17" fillId="0" borderId="0" xfId="0" applyFont="1" applyFill="1" applyAlignment="1">
      <alignment horizontal="right" vertical="center" wrapText="1"/>
    </xf>
    <xf numFmtId="0" fontId="22"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2" borderId="0" xfId="0" applyFont="1" applyFill="1" applyAlignment="1">
      <alignment horizontal="center"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51"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9" fillId="2" borderId="0" xfId="48" applyFont="1" applyFill="1" applyAlignment="1">
      <alignment horizontal="left" vertical="center" wrapText="1"/>
    </xf>
    <xf numFmtId="0" fontId="18" fillId="2" borderId="0" xfId="48" applyFont="1" applyFill="1" applyAlignment="1">
      <alignment horizontal="left" vertical="center" wrapText="1"/>
    </xf>
    <xf numFmtId="0" fontId="101" fillId="2" borderId="0" xfId="48" applyFont="1" applyFill="1" applyAlignment="1">
      <alignment horizontal="right" vertical="center" wrapText="1"/>
    </xf>
    <xf numFmtId="0" fontId="25"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0" fontId="19" fillId="2" borderId="0" xfId="48" applyFont="1" applyFill="1" applyAlignment="1">
      <alignmen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3" fontId="18" fillId="2" borderId="0" xfId="49"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31" xfId="19" applyNumberFormat="1" applyFont="1" applyFill="1" applyBorder="1" applyAlignment="1" applyProtection="1">
      <alignment horizontal="center" vertical="center" wrapText="1"/>
    </xf>
    <xf numFmtId="0" fontId="18" fillId="2" borderId="32" xfId="19" applyNumberFormat="1" applyFont="1" applyFill="1" applyBorder="1" applyAlignment="1" applyProtection="1">
      <alignment horizontal="center" vertical="center" wrapText="1"/>
    </xf>
  </cellXfs>
  <cellStyles count="1550">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70"/>
    <cellStyle name="_KT (2)_2_TG-TH" xfId="87"/>
    <cellStyle name="_KT (2)_3" xfId="88"/>
    <cellStyle name="_KT (2)_3 2" xfId="1071"/>
    <cellStyle name="_KT (2)_3_TG-TH" xfId="89"/>
    <cellStyle name="_KT (2)_4" xfId="90"/>
    <cellStyle name="_KT (2)_4_TG-TH" xfId="91"/>
    <cellStyle name="_KT (2)_4_TG-TH 2" xfId="1072"/>
    <cellStyle name="_KT (2)_5" xfId="92"/>
    <cellStyle name="_KT (2)_TG-TH" xfId="93"/>
    <cellStyle name="_KT (2)_TG-TH 2" xfId="1073"/>
    <cellStyle name="_KT_TG" xfId="94"/>
    <cellStyle name="_KT_TG 2" xfId="1074"/>
    <cellStyle name="_KT_TG_1" xfId="95"/>
    <cellStyle name="_KT_TG_2" xfId="96"/>
    <cellStyle name="_KT_TG_3" xfId="97"/>
    <cellStyle name="_KT_TG_3 2" xfId="1075"/>
    <cellStyle name="_KT_TG_4" xfId="98"/>
    <cellStyle name="_SO T11" xfId="99"/>
    <cellStyle name="_TG-TH" xfId="100"/>
    <cellStyle name="_TG-TH 2" xfId="1076"/>
    <cellStyle name="_TG-TH_1" xfId="101"/>
    <cellStyle name="_TG-TH_2" xfId="102"/>
    <cellStyle name="_TG-TH_3" xfId="103"/>
    <cellStyle name="_TG-TH_4" xfId="104"/>
    <cellStyle name="_TG-TH_4 2" xfId="107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5"/>
    <cellStyle name="20% - Accent1 12" xfId="1535"/>
    <cellStyle name="20% - Accent1 2" xfId="114"/>
    <cellStyle name="20% - Accent1 3" xfId="115"/>
    <cellStyle name="20% - Accent1 3 2" xfId="1078"/>
    <cellStyle name="20% - Accent1 4" xfId="876"/>
    <cellStyle name="20% - Accent1 4 2" xfId="1453"/>
    <cellStyle name="20% - Accent1 5" xfId="891"/>
    <cellStyle name="20% - Accent1 5 2" xfId="1466"/>
    <cellStyle name="20% - Accent1 6" xfId="906"/>
    <cellStyle name="20% - Accent1 6 2" xfId="1479"/>
    <cellStyle name="20% - Accent1 7" xfId="920"/>
    <cellStyle name="20% - Accent1 7 2" xfId="1492"/>
    <cellStyle name="20% - Accent1 8" xfId="935"/>
    <cellStyle name="20% - Accent1 8 2" xfId="1505"/>
    <cellStyle name="20% - Accent1 9" xfId="950"/>
    <cellStyle name="20% - Accent1 9 2" xfId="1518"/>
    <cellStyle name="20% - Accent2" xfId="852" builtinId="34" customBuiltin="1"/>
    <cellStyle name="20% - Accent2 10" xfId="967"/>
    <cellStyle name="20% - Accent2 11" xfId="986"/>
    <cellStyle name="20% - Accent2 12" xfId="1536"/>
    <cellStyle name="20% - Accent2 2" xfId="116"/>
    <cellStyle name="20% - Accent2 3" xfId="117"/>
    <cellStyle name="20% - Accent2 3 2" xfId="1079"/>
    <cellStyle name="20% - Accent2 4" xfId="877"/>
    <cellStyle name="20% - Accent2 4 2" xfId="1454"/>
    <cellStyle name="20% - Accent2 5" xfId="892"/>
    <cellStyle name="20% - Accent2 5 2" xfId="1467"/>
    <cellStyle name="20% - Accent2 6" xfId="907"/>
    <cellStyle name="20% - Accent2 6 2" xfId="1480"/>
    <cellStyle name="20% - Accent2 7" xfId="921"/>
    <cellStyle name="20% - Accent2 7 2" xfId="1493"/>
    <cellStyle name="20% - Accent2 8" xfId="936"/>
    <cellStyle name="20% - Accent2 8 2" xfId="1506"/>
    <cellStyle name="20% - Accent2 9" xfId="951"/>
    <cellStyle name="20% - Accent2 9 2" xfId="1519"/>
    <cellStyle name="20% - Accent3" xfId="856" builtinId="38" customBuiltin="1"/>
    <cellStyle name="20% - Accent3 10" xfId="968"/>
    <cellStyle name="20% - Accent3 11" xfId="987"/>
    <cellStyle name="20% - Accent3 12" xfId="1537"/>
    <cellStyle name="20% - Accent3 2" xfId="118"/>
    <cellStyle name="20% - Accent3 3" xfId="119"/>
    <cellStyle name="20% - Accent3 3 2" xfId="1080"/>
    <cellStyle name="20% - Accent3 4" xfId="878"/>
    <cellStyle name="20% - Accent3 4 2" xfId="1455"/>
    <cellStyle name="20% - Accent3 5" xfId="893"/>
    <cellStyle name="20% - Accent3 5 2" xfId="1468"/>
    <cellStyle name="20% - Accent3 6" xfId="908"/>
    <cellStyle name="20% - Accent3 6 2" xfId="1481"/>
    <cellStyle name="20% - Accent3 7" xfId="922"/>
    <cellStyle name="20% - Accent3 7 2" xfId="1494"/>
    <cellStyle name="20% - Accent3 8" xfId="937"/>
    <cellStyle name="20% - Accent3 8 2" xfId="1507"/>
    <cellStyle name="20% - Accent3 9" xfId="952"/>
    <cellStyle name="20% - Accent3 9 2" xfId="1520"/>
    <cellStyle name="20% - Accent4" xfId="860" builtinId="42" customBuiltin="1"/>
    <cellStyle name="20% - Accent4 10" xfId="969"/>
    <cellStyle name="20% - Accent4 11" xfId="988"/>
    <cellStyle name="20% - Accent4 12" xfId="1538"/>
    <cellStyle name="20% - Accent4 2" xfId="120"/>
    <cellStyle name="20% - Accent4 3" xfId="121"/>
    <cellStyle name="20% - Accent4 3 2" xfId="1081"/>
    <cellStyle name="20% - Accent4 4" xfId="879"/>
    <cellStyle name="20% - Accent4 4 2" xfId="1456"/>
    <cellStyle name="20% - Accent4 5" xfId="894"/>
    <cellStyle name="20% - Accent4 5 2" xfId="1469"/>
    <cellStyle name="20% - Accent4 6" xfId="909"/>
    <cellStyle name="20% - Accent4 6 2" xfId="1482"/>
    <cellStyle name="20% - Accent4 7" xfId="923"/>
    <cellStyle name="20% - Accent4 7 2" xfId="1495"/>
    <cellStyle name="20% - Accent4 8" xfId="938"/>
    <cellStyle name="20% - Accent4 8 2" xfId="1508"/>
    <cellStyle name="20% - Accent4 9" xfId="953"/>
    <cellStyle name="20% - Accent4 9 2" xfId="1521"/>
    <cellStyle name="20% - Accent5" xfId="864" builtinId="46" customBuiltin="1"/>
    <cellStyle name="20% - Accent5 10" xfId="970"/>
    <cellStyle name="20% - Accent5 11" xfId="989"/>
    <cellStyle name="20% - Accent5 12" xfId="1539"/>
    <cellStyle name="20% - Accent5 2" xfId="122"/>
    <cellStyle name="20% - Accent5 3" xfId="123"/>
    <cellStyle name="20% - Accent5 3 2" xfId="1082"/>
    <cellStyle name="20% - Accent5 4" xfId="880"/>
    <cellStyle name="20% - Accent5 4 2" xfId="1457"/>
    <cellStyle name="20% - Accent5 5" xfId="895"/>
    <cellStyle name="20% - Accent5 5 2" xfId="1470"/>
    <cellStyle name="20% - Accent5 6" xfId="910"/>
    <cellStyle name="20% - Accent5 6 2" xfId="1483"/>
    <cellStyle name="20% - Accent5 7" xfId="924"/>
    <cellStyle name="20% - Accent5 7 2" xfId="1496"/>
    <cellStyle name="20% - Accent5 8" xfId="939"/>
    <cellStyle name="20% - Accent5 8 2" xfId="1509"/>
    <cellStyle name="20% - Accent5 9" xfId="954"/>
    <cellStyle name="20% - Accent5 9 2" xfId="1522"/>
    <cellStyle name="20% - Accent6" xfId="868" builtinId="50" customBuiltin="1"/>
    <cellStyle name="20% - Accent6 10" xfId="971"/>
    <cellStyle name="20% - Accent6 11" xfId="990"/>
    <cellStyle name="20% - Accent6 12" xfId="1540"/>
    <cellStyle name="20% - Accent6 2" xfId="124"/>
    <cellStyle name="20% - Accent6 3" xfId="125"/>
    <cellStyle name="20% - Accent6 3 2" xfId="1083"/>
    <cellStyle name="20% - Accent6 4" xfId="881"/>
    <cellStyle name="20% - Accent6 4 2" xfId="1458"/>
    <cellStyle name="20% - Accent6 5" xfId="896"/>
    <cellStyle name="20% - Accent6 5 2" xfId="1471"/>
    <cellStyle name="20% - Accent6 6" xfId="911"/>
    <cellStyle name="20% - Accent6 6 2" xfId="1484"/>
    <cellStyle name="20% - Accent6 7" xfId="925"/>
    <cellStyle name="20% - Accent6 7 2" xfId="1497"/>
    <cellStyle name="20% - Accent6 8" xfId="940"/>
    <cellStyle name="20% - Accent6 8 2" xfId="1510"/>
    <cellStyle name="20% - Accent6 9" xfId="955"/>
    <cellStyle name="20% - Accent6 9 2" xfId="1523"/>
    <cellStyle name="3" xfId="126"/>
    <cellStyle name="³£¹æ_GZ TV" xfId="127"/>
    <cellStyle name="4" xfId="128"/>
    <cellStyle name="40% - Accent1" xfId="849" builtinId="31" customBuiltin="1"/>
    <cellStyle name="40% - Accent1 10" xfId="972"/>
    <cellStyle name="40% - Accent1 11" xfId="991"/>
    <cellStyle name="40% - Accent1 12" xfId="1541"/>
    <cellStyle name="40% - Accent1 2" xfId="129"/>
    <cellStyle name="40% - Accent1 3" xfId="130"/>
    <cellStyle name="40% - Accent1 3 2" xfId="1084"/>
    <cellStyle name="40% - Accent1 4" xfId="882"/>
    <cellStyle name="40% - Accent1 4 2" xfId="1459"/>
    <cellStyle name="40% - Accent1 5" xfId="897"/>
    <cellStyle name="40% - Accent1 5 2" xfId="1472"/>
    <cellStyle name="40% - Accent1 6" xfId="912"/>
    <cellStyle name="40% - Accent1 6 2" xfId="1485"/>
    <cellStyle name="40% - Accent1 7" xfId="926"/>
    <cellStyle name="40% - Accent1 7 2" xfId="1498"/>
    <cellStyle name="40% - Accent1 8" xfId="941"/>
    <cellStyle name="40% - Accent1 8 2" xfId="1511"/>
    <cellStyle name="40% - Accent1 9" xfId="956"/>
    <cellStyle name="40% - Accent1 9 2" xfId="1524"/>
    <cellStyle name="40% - Accent2" xfId="853" builtinId="35" customBuiltin="1"/>
    <cellStyle name="40% - Accent2 10" xfId="973"/>
    <cellStyle name="40% - Accent2 11" xfId="992"/>
    <cellStyle name="40% - Accent2 12" xfId="1542"/>
    <cellStyle name="40% - Accent2 2" xfId="131"/>
    <cellStyle name="40% - Accent2 3" xfId="132"/>
    <cellStyle name="40% - Accent2 3 2" xfId="1085"/>
    <cellStyle name="40% - Accent2 4" xfId="883"/>
    <cellStyle name="40% - Accent2 4 2" xfId="1460"/>
    <cellStyle name="40% - Accent2 5" xfId="898"/>
    <cellStyle name="40% - Accent2 5 2" xfId="1473"/>
    <cellStyle name="40% - Accent2 6" xfId="913"/>
    <cellStyle name="40% - Accent2 6 2" xfId="1486"/>
    <cellStyle name="40% - Accent2 7" xfId="927"/>
    <cellStyle name="40% - Accent2 7 2" xfId="1499"/>
    <cellStyle name="40% - Accent2 8" xfId="942"/>
    <cellStyle name="40% - Accent2 8 2" xfId="1512"/>
    <cellStyle name="40% - Accent2 9" xfId="957"/>
    <cellStyle name="40% - Accent2 9 2" xfId="1525"/>
    <cellStyle name="40% - Accent3" xfId="857" builtinId="39" customBuiltin="1"/>
    <cellStyle name="40% - Accent3 10" xfId="974"/>
    <cellStyle name="40% - Accent3 11" xfId="993"/>
    <cellStyle name="40% - Accent3 12" xfId="1543"/>
    <cellStyle name="40% - Accent3 2" xfId="133"/>
    <cellStyle name="40% - Accent3 3" xfId="134"/>
    <cellStyle name="40% - Accent3 3 2" xfId="1086"/>
    <cellStyle name="40% - Accent3 4" xfId="884"/>
    <cellStyle name="40% - Accent3 4 2" xfId="1461"/>
    <cellStyle name="40% - Accent3 5" xfId="899"/>
    <cellStyle name="40% - Accent3 5 2" xfId="1474"/>
    <cellStyle name="40% - Accent3 6" xfId="914"/>
    <cellStyle name="40% - Accent3 6 2" xfId="1487"/>
    <cellStyle name="40% - Accent3 7" xfId="928"/>
    <cellStyle name="40% - Accent3 7 2" xfId="1500"/>
    <cellStyle name="40% - Accent3 8" xfId="943"/>
    <cellStyle name="40% - Accent3 8 2" xfId="1513"/>
    <cellStyle name="40% - Accent3 9" xfId="958"/>
    <cellStyle name="40% - Accent3 9 2" xfId="1526"/>
    <cellStyle name="40% - Accent4" xfId="861" builtinId="43" customBuiltin="1"/>
    <cellStyle name="40% - Accent4 10" xfId="975"/>
    <cellStyle name="40% - Accent4 11" xfId="994"/>
    <cellStyle name="40% - Accent4 12" xfId="1544"/>
    <cellStyle name="40% - Accent4 2" xfId="135"/>
    <cellStyle name="40% - Accent4 3" xfId="136"/>
    <cellStyle name="40% - Accent4 3 2" xfId="1087"/>
    <cellStyle name="40% - Accent4 4" xfId="885"/>
    <cellStyle name="40% - Accent4 4 2" xfId="1462"/>
    <cellStyle name="40% - Accent4 5" xfId="900"/>
    <cellStyle name="40% - Accent4 5 2" xfId="1475"/>
    <cellStyle name="40% - Accent4 6" xfId="915"/>
    <cellStyle name="40% - Accent4 6 2" xfId="1488"/>
    <cellStyle name="40% - Accent4 7" xfId="929"/>
    <cellStyle name="40% - Accent4 7 2" xfId="1501"/>
    <cellStyle name="40% - Accent4 8" xfId="944"/>
    <cellStyle name="40% - Accent4 8 2" xfId="1514"/>
    <cellStyle name="40% - Accent4 9" xfId="959"/>
    <cellStyle name="40% - Accent4 9 2" xfId="1527"/>
    <cellStyle name="40% - Accent5" xfId="865" builtinId="47" customBuiltin="1"/>
    <cellStyle name="40% - Accent5 10" xfId="976"/>
    <cellStyle name="40% - Accent5 11" xfId="995"/>
    <cellStyle name="40% - Accent5 12" xfId="1545"/>
    <cellStyle name="40% - Accent5 2" xfId="137"/>
    <cellStyle name="40% - Accent5 3" xfId="138"/>
    <cellStyle name="40% - Accent5 3 2" xfId="1088"/>
    <cellStyle name="40% - Accent5 4" xfId="886"/>
    <cellStyle name="40% - Accent5 4 2" xfId="1463"/>
    <cellStyle name="40% - Accent5 5" xfId="901"/>
    <cellStyle name="40% - Accent5 5 2" xfId="1476"/>
    <cellStyle name="40% - Accent5 6" xfId="916"/>
    <cellStyle name="40% - Accent5 6 2" xfId="1489"/>
    <cellStyle name="40% - Accent5 7" xfId="930"/>
    <cellStyle name="40% - Accent5 7 2" xfId="1502"/>
    <cellStyle name="40% - Accent5 8" xfId="945"/>
    <cellStyle name="40% - Accent5 8 2" xfId="1515"/>
    <cellStyle name="40% - Accent5 9" xfId="960"/>
    <cellStyle name="40% - Accent5 9 2" xfId="1528"/>
    <cellStyle name="40% - Accent6" xfId="869" builtinId="51" customBuiltin="1"/>
    <cellStyle name="40% - Accent6 10" xfId="977"/>
    <cellStyle name="40% - Accent6 11" xfId="996"/>
    <cellStyle name="40% - Accent6 12" xfId="1546"/>
    <cellStyle name="40% - Accent6 2" xfId="139"/>
    <cellStyle name="40% - Accent6 3" xfId="140"/>
    <cellStyle name="40% - Accent6 3 2" xfId="1089"/>
    <cellStyle name="40% - Accent6 4" xfId="887"/>
    <cellStyle name="40% - Accent6 4 2" xfId="1464"/>
    <cellStyle name="40% - Accent6 5" xfId="902"/>
    <cellStyle name="40% - Accent6 5 2" xfId="1477"/>
    <cellStyle name="40% - Accent6 6" xfId="917"/>
    <cellStyle name="40% - Accent6 6 2" xfId="1490"/>
    <cellStyle name="40% - Accent6 7" xfId="931"/>
    <cellStyle name="40% - Accent6 7 2" xfId="1503"/>
    <cellStyle name="40% - Accent6 8" xfId="946"/>
    <cellStyle name="40% - Accent6 8 2" xfId="1516"/>
    <cellStyle name="40% - Accent6 9" xfId="961"/>
    <cellStyle name="40% - Accent6 9 2" xfId="1529"/>
    <cellStyle name="60% - Accent1" xfId="850" builtinId="32" customBuiltin="1"/>
    <cellStyle name="60% - Accent1 2" xfId="141"/>
    <cellStyle name="60% - Accent1 3" xfId="997"/>
    <cellStyle name="60% - Accent2" xfId="854" builtinId="36" customBuiltin="1"/>
    <cellStyle name="60% - Accent2 2" xfId="142"/>
    <cellStyle name="60% - Accent2 3" xfId="998"/>
    <cellStyle name="60% - Accent3" xfId="858" builtinId="40" customBuiltin="1"/>
    <cellStyle name="60% - Accent3 2" xfId="143"/>
    <cellStyle name="60% - Accent3 3" xfId="999"/>
    <cellStyle name="60% - Accent4" xfId="862" builtinId="44" customBuiltin="1"/>
    <cellStyle name="60% - Accent4 2" xfId="144"/>
    <cellStyle name="60% - Accent4 3" xfId="1000"/>
    <cellStyle name="60% - Accent5" xfId="866" builtinId="48" customBuiltin="1"/>
    <cellStyle name="60% - Accent5 2" xfId="145"/>
    <cellStyle name="60% - Accent5 3" xfId="1001"/>
    <cellStyle name="60% - Accent6" xfId="870" builtinId="52" customBuiltin="1"/>
    <cellStyle name="60% - Accent6 2" xfId="146"/>
    <cellStyle name="60% - Accent6 3" xfId="1002"/>
    <cellStyle name="Accent1" xfId="847" builtinId="29" customBuiltin="1"/>
    <cellStyle name="Accent1 2" xfId="147"/>
    <cellStyle name="Accent1 3" xfId="1003"/>
    <cellStyle name="Accent2" xfId="851" builtinId="33" customBuiltin="1"/>
    <cellStyle name="Accent2 2" xfId="148"/>
    <cellStyle name="Accent2 3" xfId="1004"/>
    <cellStyle name="Accent3" xfId="855" builtinId="37" customBuiltin="1"/>
    <cellStyle name="Accent3 2" xfId="149"/>
    <cellStyle name="Accent3 3" xfId="1005"/>
    <cellStyle name="Accent4" xfId="859" builtinId="41" customBuiltin="1"/>
    <cellStyle name="Accent4 2" xfId="150"/>
    <cellStyle name="Accent4 3" xfId="1006"/>
    <cellStyle name="Accent5" xfId="863" builtinId="45" customBuiltin="1"/>
    <cellStyle name="Accent5 2" xfId="151"/>
    <cellStyle name="Accent5 3" xfId="1007"/>
    <cellStyle name="Accent6" xfId="867" builtinId="49" customBuiltin="1"/>
    <cellStyle name="Accent6 2" xfId="152"/>
    <cellStyle name="Accent6 3" xfId="1008"/>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9"/>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9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10"/>
    <cellStyle name="category" xfId="208"/>
    <cellStyle name="Cerrency_Sheet2_XANGDAU" xfId="209"/>
    <cellStyle name="Check Cell" xfId="843" builtinId="23" customBuiltin="1"/>
    <cellStyle name="Check Cell 2" xfId="210"/>
    <cellStyle name="Check Cell 3" xfId="1011"/>
    <cellStyle name="CHUONG" xfId="211"/>
    <cellStyle name="Comma" xfId="1" builtinId="3"/>
    <cellStyle name="Comma [0] 2" xfId="212"/>
    <cellStyle name="Comma [0] 2 2" xfId="1091"/>
    <cellStyle name="Comma 10" xfId="2"/>
    <cellStyle name="Comma 10 2" xfId="213"/>
    <cellStyle name="Comma 10 2 2" xfId="1092"/>
    <cellStyle name="Comma 10 3" xfId="1027"/>
    <cellStyle name="Comma 10 3 2" xfId="1549"/>
    <cellStyle name="Comma 11" xfId="214"/>
    <cellStyle name="Comma 11 2" xfId="215"/>
    <cellStyle name="Comma 11 2 2" xfId="1094"/>
    <cellStyle name="Comma 11 3" xfId="1093"/>
    <cellStyle name="Comma 12" xfId="3"/>
    <cellStyle name="Comma 12 2" xfId="1028"/>
    <cellStyle name="Comma 13" xfId="216"/>
    <cellStyle name="Comma 13 2" xfId="1095"/>
    <cellStyle name="Comma 14" xfId="217"/>
    <cellStyle name="Comma 14 2" xfId="1096"/>
    <cellStyle name="Comma 15" xfId="218"/>
    <cellStyle name="Comma 15 2" xfId="1097"/>
    <cellStyle name="Comma 16" xfId="219"/>
    <cellStyle name="Comma 16 2" xfId="1098"/>
    <cellStyle name="Comma 17" xfId="220"/>
    <cellStyle name="Comma 17 2" xfId="1099"/>
    <cellStyle name="Comma 18" xfId="221"/>
    <cellStyle name="Comma 18 2" xfId="1100"/>
    <cellStyle name="Comma 19" xfId="222"/>
    <cellStyle name="Comma 19 2" xfId="1101"/>
    <cellStyle name="Comma 2" xfId="4"/>
    <cellStyle name="Comma 2 2" xfId="5"/>
    <cellStyle name="Comma 2 2 2" xfId="223"/>
    <cellStyle name="Comma 2 2 2 2" xfId="224"/>
    <cellStyle name="Comma 2 2 2 2 2" xfId="1103"/>
    <cellStyle name="Comma 2 2 2 3" xfId="1102"/>
    <cellStyle name="Comma 2 2 3" xfId="225"/>
    <cellStyle name="Comma 2 2 3 2" xfId="226"/>
    <cellStyle name="Comma 2 2 3 2 2" xfId="1105"/>
    <cellStyle name="Comma 2 2 3 3" xfId="1104"/>
    <cellStyle name="Comma 2 2 4" xfId="227"/>
    <cellStyle name="Comma 2 2 4 2" xfId="1106"/>
    <cellStyle name="Comma 2 3" xfId="228"/>
    <cellStyle name="Comma 2 3 2" xfId="229"/>
    <cellStyle name="Comma 2 3 2 2" xfId="1108"/>
    <cellStyle name="Comma 2 3 3" xfId="230"/>
    <cellStyle name="Comma 2 3 3 2" xfId="1109"/>
    <cellStyle name="Comma 2 3 4" xfId="1107"/>
    <cellStyle name="Comma 2 4" xfId="231"/>
    <cellStyle name="Comma 2 4 2" xfId="1110"/>
    <cellStyle name="Comma 2 5" xfId="232"/>
    <cellStyle name="Comma 2 5 2" xfId="1111"/>
    <cellStyle name="Comma 2 6" xfId="233"/>
    <cellStyle name="Comma 2 6 2" xfId="1112"/>
    <cellStyle name="Comma 2 7" xfId="1029"/>
    <cellStyle name="Comma 2 7 2" xfId="1548"/>
    <cellStyle name="Comma 20" xfId="50"/>
    <cellStyle name="Comma 20 2" xfId="1069"/>
    <cellStyle name="Comma 21" xfId="234"/>
    <cellStyle name="Comma 21 2" xfId="1113"/>
    <cellStyle name="Comma 22" xfId="235"/>
    <cellStyle name="Comma 22 2" xfId="1114"/>
    <cellStyle name="Comma 23" xfId="236"/>
    <cellStyle name="Comma 23 2" xfId="237"/>
    <cellStyle name="Comma 23 2 2" xfId="1116"/>
    <cellStyle name="Comma 23 3" xfId="1115"/>
    <cellStyle name="Comma 24" xfId="238"/>
    <cellStyle name="Comma 24 2" xfId="1117"/>
    <cellStyle name="Comma 25" xfId="239"/>
    <cellStyle name="Comma 25 2" xfId="1118"/>
    <cellStyle name="Comma 26" xfId="240"/>
    <cellStyle name="Comma 26 2" xfId="1119"/>
    <cellStyle name="Comma 27" xfId="874"/>
    <cellStyle name="Comma 27 2" xfId="1452"/>
    <cellStyle name="Comma 28" xfId="982"/>
    <cellStyle name="Comma 29" xfId="1026"/>
    <cellStyle name="Comma 3" xfId="6"/>
    <cellStyle name="Comma 3 2" xfId="241"/>
    <cellStyle name="Comma 3 2 2" xfId="242"/>
    <cellStyle name="Comma 3 2 2 2" xfId="1121"/>
    <cellStyle name="Comma 3 2 3" xfId="1120"/>
    <cellStyle name="Comma 3 3" xfId="1030"/>
    <cellStyle name="Comma 30" xfId="1449"/>
    <cellStyle name="Comma 4" xfId="47"/>
    <cellStyle name="Comma 4 2" xfId="243"/>
    <cellStyle name="Comma 4 2 2" xfId="1122"/>
    <cellStyle name="Comma 4 3" xfId="1066"/>
    <cellStyle name="Comma 5" xfId="244"/>
    <cellStyle name="Comma 5 2" xfId="245"/>
    <cellStyle name="Comma 5 2 2" xfId="246"/>
    <cellStyle name="Comma 5 2 2 2" xfId="1125"/>
    <cellStyle name="Comma 5 2 3" xfId="1124"/>
    <cellStyle name="Comma 5 3" xfId="247"/>
    <cellStyle name="Comma 5 3 2" xfId="1126"/>
    <cellStyle name="Comma 5 4" xfId="248"/>
    <cellStyle name="Comma 5 4 2" xfId="1127"/>
    <cellStyle name="Comma 5 5" xfId="249"/>
    <cellStyle name="Comma 5 5 2" xfId="1128"/>
    <cellStyle name="Comma 5 6" xfId="1123"/>
    <cellStyle name="Comma 6" xfId="7"/>
    <cellStyle name="Comma 6 2" xfId="250"/>
    <cellStyle name="Comma 6 2 2" xfId="1129"/>
    <cellStyle name="Comma 6 3" xfId="251"/>
    <cellStyle name="Comma 6 3 2" xfId="1130"/>
    <cellStyle name="Comma 7" xfId="252"/>
    <cellStyle name="Comma 7 2" xfId="253"/>
    <cellStyle name="Comma 7 2 2" xfId="1132"/>
    <cellStyle name="Comma 7 3" xfId="1131"/>
    <cellStyle name="Comma 8" xfId="254"/>
    <cellStyle name="Comma 8 2" xfId="255"/>
    <cellStyle name="Comma 8 2 2" xfId="1134"/>
    <cellStyle name="Comma 8 3" xfId="1133"/>
    <cellStyle name="Comma 9" xfId="256"/>
    <cellStyle name="Comma 9 2" xfId="257"/>
    <cellStyle name="Comma 9 2 2" xfId="1136"/>
    <cellStyle name="Comma 9 3" xfId="113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2"/>
    <cellStyle name="Fixed" xfId="279"/>
    <cellStyle name="Fixed 2" xfId="280"/>
    <cellStyle name="form_so" xfId="281"/>
    <cellStyle name="Good" xfId="836" builtinId="26" customBuiltin="1"/>
    <cellStyle name="Good 2" xfId="282"/>
    <cellStyle name="Good 3" xfId="1013"/>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4"/>
    <cellStyle name="Heading 2" xfId="833" builtinId="17" customBuiltin="1"/>
    <cellStyle name="Heading 2 2" xfId="292"/>
    <cellStyle name="Heading 2 2 2" xfId="293"/>
    <cellStyle name="Heading 2 3" xfId="294"/>
    <cellStyle name="Heading 2 4" xfId="295"/>
    <cellStyle name="Heading 2 5" xfId="1015"/>
    <cellStyle name="Heading 3" xfId="834" builtinId="18" customBuiltin="1"/>
    <cellStyle name="Heading 3 2" xfId="296"/>
    <cellStyle name="Heading 3 3" xfId="1016"/>
    <cellStyle name="Heading 4" xfId="835" builtinId="19" customBuiltin="1"/>
    <cellStyle name="Heading 4 2" xfId="297"/>
    <cellStyle name="Heading 4 3" xfId="101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9"/>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20"/>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7"/>
    <cellStyle name="Normal 10 3" xfId="1031"/>
    <cellStyle name="Normal 100" xfId="345"/>
    <cellStyle name="Normal 100 2" xfId="1138"/>
    <cellStyle name="Normal 101" xfId="346"/>
    <cellStyle name="Normal 101 2" xfId="1139"/>
    <cellStyle name="Normal 102" xfId="347"/>
    <cellStyle name="Normal 102 2" xfId="1140"/>
    <cellStyle name="Normal 103" xfId="348"/>
    <cellStyle name="Normal 103 2" xfId="1141"/>
    <cellStyle name="Normal 104" xfId="349"/>
    <cellStyle name="Normal 104 2" xfId="1142"/>
    <cellStyle name="Normal 105" xfId="350"/>
    <cellStyle name="Normal 105 2" xfId="1143"/>
    <cellStyle name="Normal 106" xfId="351"/>
    <cellStyle name="Normal 106 2" xfId="1144"/>
    <cellStyle name="Normal 107" xfId="352"/>
    <cellStyle name="Normal 107 2" xfId="1145"/>
    <cellStyle name="Normal 108" xfId="353"/>
    <cellStyle name="Normal 108 2" xfId="1146"/>
    <cellStyle name="Normal 109" xfId="354"/>
    <cellStyle name="Normal 109 2" xfId="1147"/>
    <cellStyle name="Normal 11" xfId="10"/>
    <cellStyle name="Normal 11 2" xfId="355"/>
    <cellStyle name="Normal 11 2 2" xfId="1148"/>
    <cellStyle name="Normal 11 3" xfId="1032"/>
    <cellStyle name="Normal 110" xfId="356"/>
    <cellStyle name="Normal 110 2" xfId="1149"/>
    <cellStyle name="Normal 111" xfId="357"/>
    <cellStyle name="Normal 111 2" xfId="1150"/>
    <cellStyle name="Normal 112" xfId="358"/>
    <cellStyle name="Normal 112 2" xfId="1151"/>
    <cellStyle name="Normal 113" xfId="359"/>
    <cellStyle name="Normal 113 2" xfId="1152"/>
    <cellStyle name="Normal 114" xfId="360"/>
    <cellStyle name="Normal 114 2" xfId="1153"/>
    <cellStyle name="Normal 115" xfId="361"/>
    <cellStyle name="Normal 115 2" xfId="1154"/>
    <cellStyle name="Normal 116" xfId="362"/>
    <cellStyle name="Normal 116 2" xfId="1155"/>
    <cellStyle name="Normal 117" xfId="363"/>
    <cellStyle name="Normal 117 2" xfId="1156"/>
    <cellStyle name="Normal 118" xfId="364"/>
    <cellStyle name="Normal 118 2" xfId="1157"/>
    <cellStyle name="Normal 119" xfId="365"/>
    <cellStyle name="Normal 119 2" xfId="1158"/>
    <cellStyle name="Normal 12" xfId="11"/>
    <cellStyle name="Normal 12 2" xfId="366"/>
    <cellStyle name="Normal 12 2 2" xfId="1159"/>
    <cellStyle name="Normal 12 3" xfId="1033"/>
    <cellStyle name="Normal 120" xfId="367"/>
    <cellStyle name="Normal 120 2" xfId="1160"/>
    <cellStyle name="Normal 121" xfId="368"/>
    <cellStyle name="Normal 121 2" xfId="1161"/>
    <cellStyle name="Normal 122" xfId="369"/>
    <cellStyle name="Normal 122 2" xfId="1162"/>
    <cellStyle name="Normal 123" xfId="370"/>
    <cellStyle name="Normal 123 2" xfId="1163"/>
    <cellStyle name="Normal 124" xfId="371"/>
    <cellStyle name="Normal 124 2" xfId="1164"/>
    <cellStyle name="Normal 125" xfId="372"/>
    <cellStyle name="Normal 125 2" xfId="1165"/>
    <cellStyle name="Normal 126" xfId="373"/>
    <cellStyle name="Normal 126 2" xfId="1166"/>
    <cellStyle name="Normal 127" xfId="374"/>
    <cellStyle name="Normal 127 2" xfId="1167"/>
    <cellStyle name="Normal 128" xfId="375"/>
    <cellStyle name="Normal 128 2" xfId="1168"/>
    <cellStyle name="Normal 129" xfId="376"/>
    <cellStyle name="Normal 129 2" xfId="1169"/>
    <cellStyle name="Normal 13" xfId="12"/>
    <cellStyle name="Normal 13 2" xfId="377"/>
    <cellStyle name="Normal 13 2 2" xfId="1170"/>
    <cellStyle name="Normal 13 3" xfId="1034"/>
    <cellStyle name="Normal 130" xfId="378"/>
    <cellStyle name="Normal 130 2" xfId="1171"/>
    <cellStyle name="Normal 131" xfId="379"/>
    <cellStyle name="Normal 131 2" xfId="1172"/>
    <cellStyle name="Normal 132" xfId="380"/>
    <cellStyle name="Normal 132 2" xfId="1173"/>
    <cellStyle name="Normal 133" xfId="381"/>
    <cellStyle name="Normal 133 2" xfId="1174"/>
    <cellStyle name="Normal 134" xfId="382"/>
    <cellStyle name="Normal 134 2" xfId="1175"/>
    <cellStyle name="Normal 135" xfId="383"/>
    <cellStyle name="Normal 135 2" xfId="1176"/>
    <cellStyle name="Normal 136" xfId="384"/>
    <cellStyle name="Normal 136 2" xfId="1177"/>
    <cellStyle name="Normal 137" xfId="385"/>
    <cellStyle name="Normal 137 2" xfId="1178"/>
    <cellStyle name="Normal 138" xfId="386"/>
    <cellStyle name="Normal 138 2" xfId="1179"/>
    <cellStyle name="Normal 139" xfId="387"/>
    <cellStyle name="Normal 139 2" xfId="1180"/>
    <cellStyle name="Normal 14" xfId="13"/>
    <cellStyle name="Normal 14 2" xfId="388"/>
    <cellStyle name="Normal 14 2 2" xfId="1181"/>
    <cellStyle name="Normal 14 3" xfId="1035"/>
    <cellStyle name="Normal 140" xfId="389"/>
    <cellStyle name="Normal 140 2" xfId="1182"/>
    <cellStyle name="Normal 141" xfId="390"/>
    <cellStyle name="Normal 141 2" xfId="1183"/>
    <cellStyle name="Normal 142" xfId="391"/>
    <cellStyle name="Normal 142 2" xfId="1184"/>
    <cellStyle name="Normal 143" xfId="392"/>
    <cellStyle name="Normal 143 2" xfId="1185"/>
    <cellStyle name="Normal 144" xfId="393"/>
    <cellStyle name="Normal 144 2" xfId="1186"/>
    <cellStyle name="Normal 145" xfId="394"/>
    <cellStyle name="Normal 145 2" xfId="1187"/>
    <cellStyle name="Normal 146" xfId="395"/>
    <cellStyle name="Normal 146 2" xfId="1188"/>
    <cellStyle name="Normal 147" xfId="396"/>
    <cellStyle name="Normal 147 2" xfId="1189"/>
    <cellStyle name="Normal 148" xfId="397"/>
    <cellStyle name="Normal 148 2" xfId="1190"/>
    <cellStyle name="Normal 149" xfId="398"/>
    <cellStyle name="Normal 149 2" xfId="1191"/>
    <cellStyle name="Normal 15" xfId="14"/>
    <cellStyle name="Normal 15 2" xfId="399"/>
    <cellStyle name="Normal 15 2 2" xfId="1192"/>
    <cellStyle name="Normal 15 3" xfId="1036"/>
    <cellStyle name="Normal 150" xfId="400"/>
    <cellStyle name="Normal 150 2" xfId="1193"/>
    <cellStyle name="Normal 151" xfId="401"/>
    <cellStyle name="Normal 151 2" xfId="1194"/>
    <cellStyle name="Normal 152" xfId="402"/>
    <cellStyle name="Normal 152 2" xfId="1195"/>
    <cellStyle name="Normal 153" xfId="403"/>
    <cellStyle name="Normal 153 2" xfId="1196"/>
    <cellStyle name="Normal 154" xfId="404"/>
    <cellStyle name="Normal 154 2" xfId="1197"/>
    <cellStyle name="Normal 155" xfId="405"/>
    <cellStyle name="Normal 155 2" xfId="1198"/>
    <cellStyle name="Normal 156" xfId="406"/>
    <cellStyle name="Normal 156 2" xfId="1199"/>
    <cellStyle name="Normal 157" xfId="407"/>
    <cellStyle name="Normal 157 2" xfId="1200"/>
    <cellStyle name="Normal 158" xfId="408"/>
    <cellStyle name="Normal 158 2" xfId="1201"/>
    <cellStyle name="Normal 159" xfId="409"/>
    <cellStyle name="Normal 159 2" xfId="1202"/>
    <cellStyle name="Normal 16" xfId="15"/>
    <cellStyle name="Normal 16 2" xfId="410"/>
    <cellStyle name="Normal 16 2 2" xfId="1203"/>
    <cellStyle name="Normal 16 3" xfId="1037"/>
    <cellStyle name="Normal 160" xfId="411"/>
    <cellStyle name="Normal 160 2" xfId="1204"/>
    <cellStyle name="Normal 161" xfId="412"/>
    <cellStyle name="Normal 161 2" xfId="1205"/>
    <cellStyle name="Normal 162" xfId="413"/>
    <cellStyle name="Normal 162 2" xfId="1206"/>
    <cellStyle name="Normal 163" xfId="414"/>
    <cellStyle name="Normal 163 2" xfId="1207"/>
    <cellStyle name="Normal 164" xfId="415"/>
    <cellStyle name="Normal 164 2" xfId="1208"/>
    <cellStyle name="Normal 165" xfId="416"/>
    <cellStyle name="Normal 166" xfId="417"/>
    <cellStyle name="Normal 167" xfId="418"/>
    <cellStyle name="Normal 168" xfId="419"/>
    <cellStyle name="Normal 169" xfId="420"/>
    <cellStyle name="Normal 17" xfId="16"/>
    <cellStyle name="Normal 17 2" xfId="421"/>
    <cellStyle name="Normal 17 2 2" xfId="1209"/>
    <cellStyle name="Normal 17 3" xfId="1038"/>
    <cellStyle name="Normal 170" xfId="422"/>
    <cellStyle name="Normal 171" xfId="423"/>
    <cellStyle name="Normal 172" xfId="424"/>
    <cellStyle name="Normal 173" xfId="425"/>
    <cellStyle name="Normal 173 2" xfId="48"/>
    <cellStyle name="Normal 173 2 2" xfId="1067"/>
    <cellStyle name="Normal 174" xfId="426"/>
    <cellStyle name="Normal 175" xfId="427"/>
    <cellStyle name="Normal 175 2" xfId="1210"/>
    <cellStyle name="Normal 176" xfId="428"/>
    <cellStyle name="Normal 177" xfId="429"/>
    <cellStyle name="Normal 178" xfId="430"/>
    <cellStyle name="Normal 179" xfId="431"/>
    <cellStyle name="Normal 18" xfId="17"/>
    <cellStyle name="Normal 18 2" xfId="432"/>
    <cellStyle name="Normal 18 2 2" xfId="1211"/>
    <cellStyle name="Normal 18 3" xfId="103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2"/>
    <cellStyle name="Normal 19 3" xfId="1040"/>
    <cellStyle name="Normal 190" xfId="444"/>
    <cellStyle name="Normal 191" xfId="445"/>
    <cellStyle name="Normal 191 2" xfId="1213"/>
    <cellStyle name="Normal 192" xfId="446"/>
    <cellStyle name="Normal 192 2" xfId="1214"/>
    <cellStyle name="Normal 193" xfId="447"/>
    <cellStyle name="Normal 193 2" xfId="1215"/>
    <cellStyle name="Normal 194" xfId="448"/>
    <cellStyle name="Normal 194 2" xfId="1216"/>
    <cellStyle name="Normal 195" xfId="449"/>
    <cellStyle name="Normal 195 2" xfId="1217"/>
    <cellStyle name="Normal 196" xfId="871"/>
    <cellStyle name="Normal 197" xfId="873"/>
    <cellStyle name="Normal 197 2" xfId="1451"/>
    <cellStyle name="Normal 198" xfId="875"/>
    <cellStyle name="Normal 199" xfId="889"/>
    <cellStyle name="Normal 2" xfId="19"/>
    <cellStyle name="Normal 2 10" xfId="450"/>
    <cellStyle name="Normal 2 2" xfId="451"/>
    <cellStyle name="Normal 2 2 2" xfId="452"/>
    <cellStyle name="Normal 2 2 2 2" xfId="453"/>
    <cellStyle name="Normal 2 2 2 3" xfId="1219"/>
    <cellStyle name="Normal 2 2 3" xfId="454"/>
    <cellStyle name="Normal 2 2 3 2" xfId="1220"/>
    <cellStyle name="Normal 2 2 4" xfId="455"/>
    <cellStyle name="Normal 2 2 5" xfId="1218"/>
    <cellStyle name="Normal 2 3" xfId="456"/>
    <cellStyle name="Normal 2 3 2" xfId="457"/>
    <cellStyle name="Normal 2 3 3" xfId="1221"/>
    <cellStyle name="Normal 2 4" xfId="458"/>
    <cellStyle name="Normal 2 4 2" xfId="459"/>
    <cellStyle name="Normal 2 5" xfId="460"/>
    <cellStyle name="Normal 2 5 2" xfId="1222"/>
    <cellStyle name="Normal 2 6" xfId="461"/>
    <cellStyle name="Normal 2 7" xfId="462"/>
    <cellStyle name="Normal 2 7 2" xfId="1223"/>
    <cellStyle name="Normal 20" xfId="20"/>
    <cellStyle name="Normal 20 2" xfId="463"/>
    <cellStyle name="Normal 20 2 2" xfId="1224"/>
    <cellStyle name="Normal 20 3" xfId="104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1"/>
    <cellStyle name="Normal 209" xfId="965"/>
    <cellStyle name="Normal 209 2" xfId="1532"/>
    <cellStyle name="Normal 21" xfId="21"/>
    <cellStyle name="Normal 21 2" xfId="464"/>
    <cellStyle name="Normal 21 2 2" xfId="1225"/>
    <cellStyle name="Normal 21 3" xfId="1042"/>
    <cellStyle name="Normal 210" xfId="980"/>
    <cellStyle name="Normal 210 2" xfId="1533"/>
    <cellStyle name="Normal 211" xfId="981"/>
    <cellStyle name="Normal 212" xfId="984"/>
    <cellStyle name="Normal 213" xfId="1534"/>
    <cellStyle name="Normal 22" xfId="22"/>
    <cellStyle name="Normal 22 2" xfId="465"/>
    <cellStyle name="Normal 22 2 2" xfId="1226"/>
    <cellStyle name="Normal 22 3" xfId="1043"/>
    <cellStyle name="Normal 23" xfId="23"/>
    <cellStyle name="Normal 23 2" xfId="466"/>
    <cellStyle name="Normal 23 2 2" xfId="1227"/>
    <cellStyle name="Normal 23 3" xfId="1044"/>
    <cellStyle name="Normal 24" xfId="24"/>
    <cellStyle name="Normal 24 2" xfId="467"/>
    <cellStyle name="Normal 24 2 2" xfId="1228"/>
    <cellStyle name="Normal 24 3" xfId="1045"/>
    <cellStyle name="Normal 25" xfId="25"/>
    <cellStyle name="Normal 25 2" xfId="468"/>
    <cellStyle name="Normal 25 2 2" xfId="1229"/>
    <cellStyle name="Normal 25 3" xfId="1046"/>
    <cellStyle name="Normal 26" xfId="26"/>
    <cellStyle name="Normal 26 2" xfId="469"/>
    <cellStyle name="Normal 26 2 2" xfId="1230"/>
    <cellStyle name="Normal 26 3" xfId="1047"/>
    <cellStyle name="Normal 27" xfId="27"/>
    <cellStyle name="Normal 27 2" xfId="470"/>
    <cellStyle name="Normal 27 2 2" xfId="1231"/>
    <cellStyle name="Normal 27 3" xfId="1048"/>
    <cellStyle name="Normal 28" xfId="28"/>
    <cellStyle name="Normal 28 2" xfId="471"/>
    <cellStyle name="Normal 28 2 2" xfId="1232"/>
    <cellStyle name="Normal 28 3" xfId="1049"/>
    <cellStyle name="Normal 29" xfId="29"/>
    <cellStyle name="Normal 29 2" xfId="472"/>
    <cellStyle name="Normal 29 2 2" xfId="1233"/>
    <cellStyle name="Normal 29 3" xfId="1050"/>
    <cellStyle name="Normal 3" xfId="30"/>
    <cellStyle name="Normal 3 10" xfId="473"/>
    <cellStyle name="Normal 3 10 2" xfId="1234"/>
    <cellStyle name="Normal 3 11" xfId="474"/>
    <cellStyle name="Normal 3 11 2" xfId="1235"/>
    <cellStyle name="Normal 3 12" xfId="475"/>
    <cellStyle name="Normal 3 12 2" xfId="1236"/>
    <cellStyle name="Normal 3 13" xfId="476"/>
    <cellStyle name="Normal 3 13 2" xfId="1237"/>
    <cellStyle name="Normal 3 14" xfId="477"/>
    <cellStyle name="Normal 3 14 2" xfId="1238"/>
    <cellStyle name="Normal 3 15" xfId="478"/>
    <cellStyle name="Normal 3 15 2" xfId="1239"/>
    <cellStyle name="Normal 3 16" xfId="479"/>
    <cellStyle name="Normal 3 16 2" xfId="1240"/>
    <cellStyle name="Normal 3 17" xfId="480"/>
    <cellStyle name="Normal 3 17 2" xfId="1241"/>
    <cellStyle name="Normal 3 18" xfId="481"/>
    <cellStyle name="Normal 3 18 2" xfId="1242"/>
    <cellStyle name="Normal 3 19" xfId="482"/>
    <cellStyle name="Normal 3 19 2" xfId="1243"/>
    <cellStyle name="Normal 3 2" xfId="483"/>
    <cellStyle name="Normal 3 2 10" xfId="484"/>
    <cellStyle name="Normal 3 2 10 2" xfId="1245"/>
    <cellStyle name="Normal 3 2 11" xfId="485"/>
    <cellStyle name="Normal 3 2 11 2" xfId="1246"/>
    <cellStyle name="Normal 3 2 12" xfId="486"/>
    <cellStyle name="Normal 3 2 12 2" xfId="1247"/>
    <cellStyle name="Normal 3 2 13" xfId="487"/>
    <cellStyle name="Normal 3 2 13 2" xfId="1248"/>
    <cellStyle name="Normal 3 2 14" xfId="488"/>
    <cellStyle name="Normal 3 2 14 2" xfId="1249"/>
    <cellStyle name="Normal 3 2 15" xfId="489"/>
    <cellStyle name="Normal 3 2 15 2" xfId="1250"/>
    <cellStyle name="Normal 3 2 16" xfId="490"/>
    <cellStyle name="Normal 3 2 16 2" xfId="1251"/>
    <cellStyle name="Normal 3 2 17" xfId="491"/>
    <cellStyle name="Normal 3 2 17 2" xfId="1252"/>
    <cellStyle name="Normal 3 2 18" xfId="492"/>
    <cellStyle name="Normal 3 2 18 2" xfId="1253"/>
    <cellStyle name="Normal 3 2 19" xfId="493"/>
    <cellStyle name="Normal 3 2 19 2" xfId="1254"/>
    <cellStyle name="Normal 3 2 2" xfId="494"/>
    <cellStyle name="Normal 3 2 2 2" xfId="495"/>
    <cellStyle name="Normal 3 2 2 2 2" xfId="1256"/>
    <cellStyle name="Normal 3 2 2 3" xfId="1255"/>
    <cellStyle name="Normal 3 2 20" xfId="496"/>
    <cellStyle name="Normal 3 2 20 2" xfId="1257"/>
    <cellStyle name="Normal 3 2 21" xfId="1244"/>
    <cellStyle name="Normal 3 2 3" xfId="497"/>
    <cellStyle name="Normal 3 2 3 2" xfId="1258"/>
    <cellStyle name="Normal 3 2 4" xfId="498"/>
    <cellStyle name="Normal 3 2 4 2" xfId="1259"/>
    <cellStyle name="Normal 3 2 5" xfId="499"/>
    <cellStyle name="Normal 3 2 5 2" xfId="1260"/>
    <cellStyle name="Normal 3 2 6" xfId="500"/>
    <cellStyle name="Normal 3 2 6 2" xfId="1261"/>
    <cellStyle name="Normal 3 2 7" xfId="501"/>
    <cellStyle name="Normal 3 2 7 2" xfId="1262"/>
    <cellStyle name="Normal 3 2 8" xfId="502"/>
    <cellStyle name="Normal 3 2 8 2" xfId="1263"/>
    <cellStyle name="Normal 3 2 9" xfId="503"/>
    <cellStyle name="Normal 3 2 9 2" xfId="1264"/>
    <cellStyle name="Normal 3 20" xfId="504"/>
    <cellStyle name="Normal 3 20 2" xfId="1265"/>
    <cellStyle name="Normal 3 21" xfId="49"/>
    <cellStyle name="Normal 3 21 2" xfId="1068"/>
    <cellStyle name="Normal 3 22" xfId="1051"/>
    <cellStyle name="Normal 3 3" xfId="505"/>
    <cellStyle name="Normal 3 3 2" xfId="506"/>
    <cellStyle name="Normal 3 3 2 2" xfId="1267"/>
    <cellStyle name="Normal 3 3 3" xfId="1266"/>
    <cellStyle name="Normal 3 4" xfId="507"/>
    <cellStyle name="Normal 3 4 2" xfId="508"/>
    <cellStyle name="Normal 3 4 2 2" xfId="1268"/>
    <cellStyle name="Normal 3 5" xfId="509"/>
    <cellStyle name="Normal 3 5 2" xfId="1269"/>
    <cellStyle name="Normal 3 6" xfId="510"/>
    <cellStyle name="Normal 3 6 2" xfId="1270"/>
    <cellStyle name="Normal 3 7" xfId="511"/>
    <cellStyle name="Normal 3 7 2" xfId="1271"/>
    <cellStyle name="Normal 3 8" xfId="512"/>
    <cellStyle name="Normal 3 8 2" xfId="1272"/>
    <cellStyle name="Normal 3 9" xfId="513"/>
    <cellStyle name="Normal 3 9 2" xfId="1273"/>
    <cellStyle name="Normal 30" xfId="31"/>
    <cellStyle name="Normal 30 2" xfId="514"/>
    <cellStyle name="Normal 30 2 2" xfId="1274"/>
    <cellStyle name="Normal 30 3" xfId="1052"/>
    <cellStyle name="Normal 31" xfId="32"/>
    <cellStyle name="Normal 31 2" xfId="515"/>
    <cellStyle name="Normal 31 2 2" xfId="1275"/>
    <cellStyle name="Normal 31 3" xfId="1053"/>
    <cellStyle name="Normal 32" xfId="33"/>
    <cellStyle name="Normal 32 2" xfId="516"/>
    <cellStyle name="Normal 32 2 2" xfId="1276"/>
    <cellStyle name="Normal 32 3" xfId="1054"/>
    <cellStyle name="Normal 33" xfId="34"/>
    <cellStyle name="Normal 33 2" xfId="517"/>
    <cellStyle name="Normal 33 2 2" xfId="1277"/>
    <cellStyle name="Normal 33 3" xfId="1055"/>
    <cellStyle name="Normal 34" xfId="35"/>
    <cellStyle name="Normal 34 2" xfId="518"/>
    <cellStyle name="Normal 34 2 2" xfId="1278"/>
    <cellStyle name="Normal 34 3" xfId="1056"/>
    <cellStyle name="Normal 35" xfId="36"/>
    <cellStyle name="Normal 35 2" xfId="519"/>
    <cellStyle name="Normal 35 2 2" xfId="1279"/>
    <cellStyle name="Normal 35 3" xfId="1057"/>
    <cellStyle name="Normal 36" xfId="46"/>
    <cellStyle name="Normal 36 2" xfId="1065"/>
    <cellStyle name="Normal 37" xfId="520"/>
    <cellStyle name="Normal 38" xfId="521"/>
    <cellStyle name="Normal 39" xfId="522"/>
    <cellStyle name="Normal 39 2" xfId="1280"/>
    <cellStyle name="Normal 4" xfId="37"/>
    <cellStyle name="Normal 4 10" xfId="523"/>
    <cellStyle name="Normal 4 10 2" xfId="1281"/>
    <cellStyle name="Normal 4 11" xfId="524"/>
    <cellStyle name="Normal 4 11 2" xfId="1282"/>
    <cellStyle name="Normal 4 12" xfId="525"/>
    <cellStyle name="Normal 4 12 2" xfId="1283"/>
    <cellStyle name="Normal 4 13" xfId="526"/>
    <cellStyle name="Normal 4 13 2" xfId="1284"/>
    <cellStyle name="Normal 4 14" xfId="527"/>
    <cellStyle name="Normal 4 14 2" xfId="1285"/>
    <cellStyle name="Normal 4 15" xfId="528"/>
    <cellStyle name="Normal 4 15 2" xfId="1286"/>
    <cellStyle name="Normal 4 16" xfId="529"/>
    <cellStyle name="Normal 4 16 2" xfId="1287"/>
    <cellStyle name="Normal 4 17" xfId="530"/>
    <cellStyle name="Normal 4 17 2" xfId="1288"/>
    <cellStyle name="Normal 4 18" xfId="531"/>
    <cellStyle name="Normal 4 18 2" xfId="1289"/>
    <cellStyle name="Normal 4 19" xfId="532"/>
    <cellStyle name="Normal 4 19 2" xfId="1290"/>
    <cellStyle name="Normal 4 2" xfId="533"/>
    <cellStyle name="Normal 4 2 10" xfId="534"/>
    <cellStyle name="Normal 4 2 10 2" xfId="1292"/>
    <cellStyle name="Normal 4 2 11" xfId="535"/>
    <cellStyle name="Normal 4 2 11 2" xfId="1293"/>
    <cellStyle name="Normal 4 2 12" xfId="536"/>
    <cellStyle name="Normal 4 2 12 2" xfId="1294"/>
    <cellStyle name="Normal 4 2 13" xfId="537"/>
    <cellStyle name="Normal 4 2 13 2" xfId="1295"/>
    <cellStyle name="Normal 4 2 14" xfId="538"/>
    <cellStyle name="Normal 4 2 14 2" xfId="1296"/>
    <cellStyle name="Normal 4 2 15" xfId="539"/>
    <cellStyle name="Normal 4 2 15 2" xfId="1297"/>
    <cellStyle name="Normal 4 2 16" xfId="540"/>
    <cellStyle name="Normal 4 2 16 2" xfId="1298"/>
    <cellStyle name="Normal 4 2 17" xfId="541"/>
    <cellStyle name="Normal 4 2 17 2" xfId="1299"/>
    <cellStyle name="Normal 4 2 18" xfId="1291"/>
    <cellStyle name="Normal 4 2 2" xfId="542"/>
    <cellStyle name="Normal 4 2 2 2" xfId="543"/>
    <cellStyle name="Normal 4 2 2 2 2" xfId="1301"/>
    <cellStyle name="Normal 4 2 2 3" xfId="1300"/>
    <cellStyle name="Normal 4 2 3" xfId="544"/>
    <cellStyle name="Normal 4 2 3 2" xfId="1302"/>
    <cellStyle name="Normal 4 2 4" xfId="545"/>
    <cellStyle name="Normal 4 2 4 2" xfId="1303"/>
    <cellStyle name="Normal 4 2 5" xfId="546"/>
    <cellStyle name="Normal 4 2 5 2" xfId="1304"/>
    <cellStyle name="Normal 4 2 6" xfId="547"/>
    <cellStyle name="Normal 4 2 6 2" xfId="1305"/>
    <cellStyle name="Normal 4 2 7" xfId="548"/>
    <cellStyle name="Normal 4 2 7 2" xfId="1306"/>
    <cellStyle name="Normal 4 2 8" xfId="549"/>
    <cellStyle name="Normal 4 2 8 2" xfId="1307"/>
    <cellStyle name="Normal 4 2 9" xfId="550"/>
    <cellStyle name="Normal 4 2 9 2" xfId="1308"/>
    <cellStyle name="Normal 4 20" xfId="551"/>
    <cellStyle name="Normal 4 20 2" xfId="1309"/>
    <cellStyle name="Normal 4 21" xfId="1058"/>
    <cellStyle name="Normal 4 3" xfId="552"/>
    <cellStyle name="Normal 4 3 2" xfId="553"/>
    <cellStyle name="Normal 4 3 2 2" xfId="1311"/>
    <cellStyle name="Normal 4 3 3" xfId="1310"/>
    <cellStyle name="Normal 4 4" xfId="554"/>
    <cellStyle name="Normal 4 4 2" xfId="1312"/>
    <cellStyle name="Normal 4 5" xfId="555"/>
    <cellStyle name="Normal 4 5 2" xfId="1313"/>
    <cellStyle name="Normal 4 6" xfId="556"/>
    <cellStyle name="Normal 4 6 2" xfId="1314"/>
    <cellStyle name="Normal 4 7" xfId="557"/>
    <cellStyle name="Normal 4 7 2" xfId="1315"/>
    <cellStyle name="Normal 4 8" xfId="558"/>
    <cellStyle name="Normal 4 8 2" xfId="1316"/>
    <cellStyle name="Normal 4 9" xfId="559"/>
    <cellStyle name="Normal 4 9 2" xfId="1317"/>
    <cellStyle name="Normal 40" xfId="560"/>
    <cellStyle name="Normal 40 2" xfId="1318"/>
    <cellStyle name="Normal 41" xfId="561"/>
    <cellStyle name="Normal 41 2" xfId="1319"/>
    <cellStyle name="Normal 42" xfId="562"/>
    <cellStyle name="Normal 42 2" xfId="1320"/>
    <cellStyle name="Normal 43" xfId="563"/>
    <cellStyle name="Normal 43 2" xfId="1321"/>
    <cellStyle name="Normal 44" xfId="564"/>
    <cellStyle name="Normal 44 2" xfId="1322"/>
    <cellStyle name="Normal 45" xfId="565"/>
    <cellStyle name="Normal 45 2" xfId="1323"/>
    <cellStyle name="Normal 46" xfId="566"/>
    <cellStyle name="Normal 46 2" xfId="1324"/>
    <cellStyle name="Normal 47" xfId="567"/>
    <cellStyle name="Normal 47 2" xfId="1325"/>
    <cellStyle name="Normal 48" xfId="568"/>
    <cellStyle name="Normal 48 2" xfId="1326"/>
    <cellStyle name="Normal 49" xfId="569"/>
    <cellStyle name="Normal 49 2" xfId="1327"/>
    <cellStyle name="Normal 5" xfId="38"/>
    <cellStyle name="Normal 5 10" xfId="570"/>
    <cellStyle name="Normal 5 10 2" xfId="1328"/>
    <cellStyle name="Normal 5 11" xfId="571"/>
    <cellStyle name="Normal 5 11 2" xfId="1329"/>
    <cellStyle name="Normal 5 12" xfId="572"/>
    <cellStyle name="Normal 5 12 2" xfId="1330"/>
    <cellStyle name="Normal 5 13" xfId="573"/>
    <cellStyle name="Normal 5 13 2" xfId="1331"/>
    <cellStyle name="Normal 5 14" xfId="574"/>
    <cellStyle name="Normal 5 14 2" xfId="1332"/>
    <cellStyle name="Normal 5 15" xfId="575"/>
    <cellStyle name="Normal 5 15 2" xfId="1333"/>
    <cellStyle name="Normal 5 16" xfId="576"/>
    <cellStyle name="Normal 5 16 2" xfId="1334"/>
    <cellStyle name="Normal 5 17" xfId="577"/>
    <cellStyle name="Normal 5 17 2" xfId="1335"/>
    <cellStyle name="Normal 5 18" xfId="578"/>
    <cellStyle name="Normal 5 18 2" xfId="1336"/>
    <cellStyle name="Normal 5 19" xfId="579"/>
    <cellStyle name="Normal 5 2" xfId="580"/>
    <cellStyle name="Normal 5 2 10" xfId="581"/>
    <cellStyle name="Normal 5 2 10 2" xfId="1338"/>
    <cellStyle name="Normal 5 2 11" xfId="582"/>
    <cellStyle name="Normal 5 2 11 2" xfId="1339"/>
    <cellStyle name="Normal 5 2 12" xfId="583"/>
    <cellStyle name="Normal 5 2 12 2" xfId="1340"/>
    <cellStyle name="Normal 5 2 13" xfId="584"/>
    <cellStyle name="Normal 5 2 13 2" xfId="1341"/>
    <cellStyle name="Normal 5 2 14" xfId="585"/>
    <cellStyle name="Normal 5 2 14 2" xfId="1342"/>
    <cellStyle name="Normal 5 2 15" xfId="586"/>
    <cellStyle name="Normal 5 2 15 2" xfId="1343"/>
    <cellStyle name="Normal 5 2 16" xfId="587"/>
    <cellStyle name="Normal 5 2 16 2" xfId="1344"/>
    <cellStyle name="Normal 5 2 17" xfId="588"/>
    <cellStyle name="Normal 5 2 17 2" xfId="1345"/>
    <cellStyle name="Normal 5 2 18" xfId="1337"/>
    <cellStyle name="Normal 5 2 2" xfId="589"/>
    <cellStyle name="Normal 5 2 2 2" xfId="590"/>
    <cellStyle name="Normal 5 2 2 2 2" xfId="1347"/>
    <cellStyle name="Normal 5 2 2 3" xfId="1346"/>
    <cellStyle name="Normal 5 2 3" xfId="591"/>
    <cellStyle name="Normal 5 2 3 2" xfId="1348"/>
    <cellStyle name="Normal 5 2 4" xfId="592"/>
    <cellStyle name="Normal 5 2 4 2" xfId="1349"/>
    <cellStyle name="Normal 5 2 5" xfId="593"/>
    <cellStyle name="Normal 5 2 5 2" xfId="1350"/>
    <cellStyle name="Normal 5 2 6" xfId="594"/>
    <cellStyle name="Normal 5 2 6 2" xfId="1351"/>
    <cellStyle name="Normal 5 2 7" xfId="595"/>
    <cellStyle name="Normal 5 2 7 2" xfId="1352"/>
    <cellStyle name="Normal 5 2 8" xfId="596"/>
    <cellStyle name="Normal 5 2 8 2" xfId="1353"/>
    <cellStyle name="Normal 5 2 9" xfId="597"/>
    <cellStyle name="Normal 5 2 9 2" xfId="1354"/>
    <cellStyle name="Normal 5 20" xfId="598"/>
    <cellStyle name="Normal 5 20 2" xfId="1355"/>
    <cellStyle name="Normal 5 21" xfId="599"/>
    <cellStyle name="Normal 5 22" xfId="1059"/>
    <cellStyle name="Normal 5 3" xfId="600"/>
    <cellStyle name="Normal 5 3 2" xfId="601"/>
    <cellStyle name="Normal 5 3 2 2" xfId="1357"/>
    <cellStyle name="Normal 5 3 3" xfId="1356"/>
    <cellStyle name="Normal 5 4" xfId="602"/>
    <cellStyle name="Normal 5 4 2" xfId="603"/>
    <cellStyle name="Normal 5 4 2 2" xfId="1359"/>
    <cellStyle name="Normal 5 4 3" xfId="1358"/>
    <cellStyle name="Normal 5 5" xfId="604"/>
    <cellStyle name="Normal 5 5 2" xfId="1360"/>
    <cellStyle name="Normal 5 6" xfId="605"/>
    <cellStyle name="Normal 5 6 2" xfId="1361"/>
    <cellStyle name="Normal 5 7" xfId="606"/>
    <cellStyle name="Normal 5 7 2" xfId="1362"/>
    <cellStyle name="Normal 5 8" xfId="607"/>
    <cellStyle name="Normal 5 8 2" xfId="1363"/>
    <cellStyle name="Normal 5 9" xfId="608"/>
    <cellStyle name="Normal 5 9 2" xfId="1364"/>
    <cellStyle name="Normal 50" xfId="609"/>
    <cellStyle name="Normal 50 2" xfId="1365"/>
    <cellStyle name="Normal 51" xfId="610"/>
    <cellStyle name="Normal 51 2" xfId="1366"/>
    <cellStyle name="Normal 52" xfId="611"/>
    <cellStyle name="Normal 52 2" xfId="1367"/>
    <cellStyle name="Normal 53" xfId="612"/>
    <cellStyle name="Normal 53 2" xfId="1368"/>
    <cellStyle name="Normal 54" xfId="613"/>
    <cellStyle name="Normal 54 2" xfId="1369"/>
    <cellStyle name="Normal 55" xfId="614"/>
    <cellStyle name="Normal 55 2" xfId="1370"/>
    <cellStyle name="Normal 56" xfId="615"/>
    <cellStyle name="Normal 56 2" xfId="1371"/>
    <cellStyle name="Normal 57" xfId="616"/>
    <cellStyle name="Normal 57 2" xfId="1372"/>
    <cellStyle name="Normal 58" xfId="617"/>
    <cellStyle name="Normal 58 2" xfId="1373"/>
    <cellStyle name="Normal 59" xfId="618"/>
    <cellStyle name="Normal 59 2" xfId="1374"/>
    <cellStyle name="Normal 6" xfId="39"/>
    <cellStyle name="Normal 6 10" xfId="619"/>
    <cellStyle name="Normal 6 10 2" xfId="1375"/>
    <cellStyle name="Normal 6 11" xfId="620"/>
    <cellStyle name="Normal 6 11 2" xfId="1376"/>
    <cellStyle name="Normal 6 12" xfId="621"/>
    <cellStyle name="Normal 6 12 2" xfId="1377"/>
    <cellStyle name="Normal 6 13" xfId="622"/>
    <cellStyle name="Normal 6 13 2" xfId="1378"/>
    <cellStyle name="Normal 6 14" xfId="623"/>
    <cellStyle name="Normal 6 14 2" xfId="1379"/>
    <cellStyle name="Normal 6 15" xfId="624"/>
    <cellStyle name="Normal 6 15 2" xfId="1380"/>
    <cellStyle name="Normal 6 16" xfId="625"/>
    <cellStyle name="Normal 6 16 2" xfId="1381"/>
    <cellStyle name="Normal 6 17" xfId="626"/>
    <cellStyle name="Normal 6 17 2" xfId="1382"/>
    <cellStyle name="Normal 6 18" xfId="627"/>
    <cellStyle name="Normal 6 18 2" xfId="1383"/>
    <cellStyle name="Normal 6 19" xfId="628"/>
    <cellStyle name="Normal 6 2" xfId="629"/>
    <cellStyle name="Normal 6 2 2" xfId="1384"/>
    <cellStyle name="Normal 6 20" xfId="630"/>
    <cellStyle name="Normal 6 20 2" xfId="1385"/>
    <cellStyle name="Normal 6 21" xfId="631"/>
    <cellStyle name="Normal 6 22" xfId="1060"/>
    <cellStyle name="Normal 6 3" xfId="632"/>
    <cellStyle name="Normal 6 3 2" xfId="1386"/>
    <cellStyle name="Normal 6 4" xfId="633"/>
    <cellStyle name="Normal 6 4 2" xfId="1387"/>
    <cellStyle name="Normal 6 5" xfId="634"/>
    <cellStyle name="Normal 6 5 2" xfId="1388"/>
    <cellStyle name="Normal 6 6" xfId="635"/>
    <cellStyle name="Normal 6 6 2" xfId="1389"/>
    <cellStyle name="Normal 6 7" xfId="636"/>
    <cellStyle name="Normal 6 7 2" xfId="1390"/>
    <cellStyle name="Normal 6 8" xfId="637"/>
    <cellStyle name="Normal 6 8 2" xfId="1391"/>
    <cellStyle name="Normal 6 9" xfId="638"/>
    <cellStyle name="Normal 6 9 2" xfId="1392"/>
    <cellStyle name="Normal 60" xfId="639"/>
    <cellStyle name="Normal 60 2" xfId="1393"/>
    <cellStyle name="Normal 61" xfId="640"/>
    <cellStyle name="Normal 61 2" xfId="1394"/>
    <cellStyle name="Normal 62" xfId="641"/>
    <cellStyle name="Normal 62 2" xfId="1395"/>
    <cellStyle name="Normal 63" xfId="642"/>
    <cellStyle name="Normal 63 2" xfId="1396"/>
    <cellStyle name="Normal 64" xfId="643"/>
    <cellStyle name="Normal 64 2" xfId="1397"/>
    <cellStyle name="Normal 65" xfId="644"/>
    <cellStyle name="Normal 65 2" xfId="1398"/>
    <cellStyle name="Normal 66" xfId="645"/>
    <cellStyle name="Normal 66 2" xfId="1399"/>
    <cellStyle name="Normal 67" xfId="646"/>
    <cellStyle name="Normal 67 2" xfId="1400"/>
    <cellStyle name="Normal 68" xfId="647"/>
    <cellStyle name="Normal 68 2" xfId="1401"/>
    <cellStyle name="Normal 69" xfId="648"/>
    <cellStyle name="Normal 69 2" xfId="1402"/>
    <cellStyle name="Normal 7" xfId="40"/>
    <cellStyle name="Normal 7 2" xfId="649"/>
    <cellStyle name="Normal 7 2 2" xfId="1403"/>
    <cellStyle name="Normal 7 3" xfId="650"/>
    <cellStyle name="Normal 7 4" xfId="1061"/>
    <cellStyle name="Normal 70" xfId="651"/>
    <cellStyle name="Normal 70 2" xfId="1404"/>
    <cellStyle name="Normal 71" xfId="652"/>
    <cellStyle name="Normal 71 2" xfId="1405"/>
    <cellStyle name="Normal 72" xfId="653"/>
    <cellStyle name="Normal 72 2" xfId="1406"/>
    <cellStyle name="Normal 73" xfId="654"/>
    <cellStyle name="Normal 73 2" xfId="1407"/>
    <cellStyle name="Normal 74" xfId="655"/>
    <cellStyle name="Normal 74 2" xfId="1408"/>
    <cellStyle name="Normal 75" xfId="656"/>
    <cellStyle name="Normal 75 2" xfId="1409"/>
    <cellStyle name="Normal 76" xfId="657"/>
    <cellStyle name="Normal 76 2" xfId="1410"/>
    <cellStyle name="Normal 77" xfId="658"/>
    <cellStyle name="Normal 77 2" xfId="1411"/>
    <cellStyle name="Normal 78" xfId="659"/>
    <cellStyle name="Normal 78 2" xfId="1412"/>
    <cellStyle name="Normal 79" xfId="660"/>
    <cellStyle name="Normal 79 2" xfId="1413"/>
    <cellStyle name="Normal 8" xfId="41"/>
    <cellStyle name="Normal 8 2" xfId="661"/>
    <cellStyle name="Normal 8 2 2" xfId="1414"/>
    <cellStyle name="Normal 8 3" xfId="1062"/>
    <cellStyle name="Normal 80" xfId="662"/>
    <cellStyle name="Normal 80 2" xfId="1415"/>
    <cellStyle name="Normal 81" xfId="663"/>
    <cellStyle name="Normal 81 2" xfId="1416"/>
    <cellStyle name="Normal 82" xfId="664"/>
    <cellStyle name="Normal 82 2" xfId="1417"/>
    <cellStyle name="Normal 83" xfId="665"/>
    <cellStyle name="Normal 83 2" xfId="1418"/>
    <cellStyle name="Normal 84" xfId="666"/>
    <cellStyle name="Normal 84 2" xfId="1419"/>
    <cellStyle name="Normal 85" xfId="667"/>
    <cellStyle name="Normal 85 2" xfId="1420"/>
    <cellStyle name="Normal 86" xfId="668"/>
    <cellStyle name="Normal 86 2" xfId="1421"/>
    <cellStyle name="Normal 87" xfId="669"/>
    <cellStyle name="Normal 87 2" xfId="1422"/>
    <cellStyle name="Normal 88" xfId="670"/>
    <cellStyle name="Normal 88 2" xfId="1423"/>
    <cellStyle name="Normal 89" xfId="671"/>
    <cellStyle name="Normal 89 2" xfId="1424"/>
    <cellStyle name="Normal 9" xfId="42"/>
    <cellStyle name="Normal 9 2" xfId="672"/>
    <cellStyle name="Normal 9 2 2" xfId="1425"/>
    <cellStyle name="Normal 9 3" xfId="1063"/>
    <cellStyle name="Normal 90" xfId="673"/>
    <cellStyle name="Normal 90 2" xfId="1426"/>
    <cellStyle name="Normal 91" xfId="674"/>
    <cellStyle name="Normal 91 2" xfId="1427"/>
    <cellStyle name="Normal 92" xfId="675"/>
    <cellStyle name="Normal 92 2" xfId="1428"/>
    <cellStyle name="Normal 93" xfId="676"/>
    <cellStyle name="Normal 93 2" xfId="1429"/>
    <cellStyle name="Normal 94" xfId="677"/>
    <cellStyle name="Normal 94 2" xfId="1430"/>
    <cellStyle name="Normal 95" xfId="678"/>
    <cellStyle name="Normal 95 2" xfId="1431"/>
    <cellStyle name="Normal 96" xfId="679"/>
    <cellStyle name="Normal 96 2" xfId="1432"/>
    <cellStyle name="Normal 97" xfId="680"/>
    <cellStyle name="Normal 97 2" xfId="1433"/>
    <cellStyle name="Normal 98" xfId="681"/>
    <cellStyle name="Normal 98 2" xfId="1434"/>
    <cellStyle name="Normal 99" xfId="682"/>
    <cellStyle name="Normal 99 2" xfId="1435"/>
    <cellStyle name="Normal_Bao cao tai chinh 280405" xfId="43"/>
    <cellStyle name="Normal1" xfId="683"/>
    <cellStyle name="Normal1 2" xfId="684"/>
    <cellStyle name="Normal2" xfId="685"/>
    <cellStyle name="Normal3" xfId="686"/>
    <cellStyle name="Note 10" xfId="947"/>
    <cellStyle name="Note 10 2" xfId="1517"/>
    <cellStyle name="Note 11" xfId="962"/>
    <cellStyle name="Note 11 2" xfId="1530"/>
    <cellStyle name="Note 12" xfId="978"/>
    <cellStyle name="Note 13" xfId="1021"/>
    <cellStyle name="Note 14" xfId="1547"/>
    <cellStyle name="Note 2" xfId="687"/>
    <cellStyle name="Note 3" xfId="688"/>
    <cellStyle name="Note 3 2" xfId="1436"/>
    <cellStyle name="Note 4" xfId="689"/>
    <cellStyle name="Note 4 2" xfId="1437"/>
    <cellStyle name="Note 5" xfId="872"/>
    <cellStyle name="Note 5 2" xfId="1450"/>
    <cellStyle name="Note 6" xfId="888"/>
    <cellStyle name="Note 6 2" xfId="1465"/>
    <cellStyle name="Note 7" xfId="903"/>
    <cellStyle name="Note 7 2" xfId="1478"/>
    <cellStyle name="Note 8" xfId="918"/>
    <cellStyle name="Note 8 2" xfId="1491"/>
    <cellStyle name="Note 9" xfId="932"/>
    <cellStyle name="Note 9 2" xfId="1504"/>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2"/>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9"/>
    <cellStyle name="Percent 17 3" xfId="1438"/>
    <cellStyle name="Percent 18" xfId="983"/>
    <cellStyle name="Percent 2" xfId="45"/>
    <cellStyle name="Percent 2 2" xfId="710"/>
    <cellStyle name="Percent 2 2 2" xfId="711"/>
    <cellStyle name="Percent 2 2 2 2" xfId="1441"/>
    <cellStyle name="Percent 2 2 3" xfId="1440"/>
    <cellStyle name="Percent 2 3" xfId="712"/>
    <cellStyle name="Percent 2 3 2" xfId="713"/>
    <cellStyle name="Percent 2 3 3" xfId="1442"/>
    <cellStyle name="Percent 2 4" xfId="714"/>
    <cellStyle name="Percent 2 4 2" xfId="1443"/>
    <cellStyle name="Percent 2 5" xfId="715"/>
    <cellStyle name="Percent 2 6" xfId="716"/>
    <cellStyle name="Percent 2 6 2" xfId="1444"/>
    <cellStyle name="Percent 2 7" xfId="1064"/>
    <cellStyle name="Percent 3" xfId="717"/>
    <cellStyle name="Percent 3 2" xfId="718"/>
    <cellStyle name="Percent 3 2 2" xfId="719"/>
    <cellStyle name="Percent 3 2 2 2" xfId="1446"/>
    <cellStyle name="Percent 3 2 3" xfId="1445"/>
    <cellStyle name="Percent 3 3" xfId="720"/>
    <cellStyle name="Percent 3 3 2" xfId="1447"/>
    <cellStyle name="Percent 3 4" xfId="721"/>
    <cellStyle name="Percent 3 4 2" xfId="144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itle 4" xfId="1023"/>
    <cellStyle name="Total" xfId="846" builtinId="25" customBuiltin="1"/>
    <cellStyle name="Total 2" xfId="784"/>
    <cellStyle name="Total 2 2" xfId="785"/>
    <cellStyle name="Total 3" xfId="786"/>
    <cellStyle name="Total 4" xfId="787"/>
    <cellStyle name="Total 5" xfId="1024"/>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5"/>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0" sqref="B20"/>
    </sheetView>
  </sheetViews>
  <sheetFormatPr defaultColWidth="9.140625" defaultRowHeight="12.75"/>
  <cols>
    <col min="1" max="1" width="9.140625" style="23"/>
    <col min="2" max="2" width="41" style="23" customWidth="1"/>
    <col min="3" max="3" width="42" style="23" customWidth="1"/>
    <col min="4" max="16384" width="9.140625" style="23"/>
  </cols>
  <sheetData>
    <row r="1" spans="1:3">
      <c r="A1" s="195" t="s">
        <v>459</v>
      </c>
      <c r="B1" s="195" t="s">
        <v>460</v>
      </c>
      <c r="C1" s="195" t="s">
        <v>461</v>
      </c>
    </row>
    <row r="2" spans="1:3">
      <c r="A2" s="195"/>
      <c r="B2" s="196">
        <f>BCthunhap!D46-BCKetQuaHoatDong_06028!D44</f>
        <v>0</v>
      </c>
      <c r="C2" s="196">
        <f>BCtinhhinhtaichinh!D33-BCTaiSan_06027!D30</f>
        <v>0</v>
      </c>
    </row>
    <row r="3" spans="1:3">
      <c r="A3" s="195"/>
      <c r="B3" s="196">
        <f>BCthunhap!D45-BCKetQuaHoatDong_06028!D43-BCKetQuaHoatDong_06028!D41</f>
        <v>0</v>
      </c>
      <c r="C3" s="196">
        <f>BCTaiSan_06027!D54-BCtinhhinhtaichinh!D45</f>
        <v>0</v>
      </c>
    </row>
    <row r="4" spans="1:3">
      <c r="A4" s="195"/>
      <c r="B4" s="196">
        <f>BCtinhhinhtaichinh!D51-BCtinhhinhtaichinh!E51-BCthunhap!D48</f>
        <v>0</v>
      </c>
      <c r="C4" s="196">
        <f>BCtinhhinhtaichinh!D52-BCTaiSan_06027!D57</f>
        <v>0</v>
      </c>
    </row>
    <row r="5" spans="1:3">
      <c r="A5" s="195"/>
      <c r="B5" s="196">
        <f>BCthunhap!D48-BCKetQuaHoatDong_06028!D45</f>
        <v>0</v>
      </c>
      <c r="C5" s="196">
        <f>BCtinhhinhtaichinh!D47-Khac_06030!D34</f>
        <v>0</v>
      </c>
    </row>
    <row r="6" spans="1:3">
      <c r="A6" s="195"/>
      <c r="B6" s="196"/>
      <c r="C6" s="196">
        <f>BCtinhhinhtaichinh!D33-BCDanhMucDauTu_06029!F61</f>
        <v>0</v>
      </c>
    </row>
    <row r="7" spans="1:3">
      <c r="A7" s="195"/>
      <c r="B7" s="196"/>
      <c r="C7" s="196">
        <f>BCtinhhinhtaichinh!D33-BCDanhMucDauTu_06029!F61</f>
        <v>0</v>
      </c>
    </row>
    <row r="10" spans="1:3">
      <c r="B10" s="7" t="s">
        <v>699</v>
      </c>
    </row>
    <row r="11" spans="1:3">
      <c r="B11" s="8"/>
    </row>
    <row r="12" spans="1:3">
      <c r="B12" s="9" t="s">
        <v>700</v>
      </c>
    </row>
    <row r="13" spans="1:3" ht="15">
      <c r="B13" s="197"/>
    </row>
    <row r="14" spans="1:3" ht="21">
      <c r="B14" s="251" t="s">
        <v>717</v>
      </c>
    </row>
    <row r="15" spans="1:3" ht="15">
      <c r="B15" s="197"/>
    </row>
    <row r="16" spans="1:3" ht="21">
      <c r="B16" s="249" t="s">
        <v>701</v>
      </c>
      <c r="C16" s="249" t="s">
        <v>702</v>
      </c>
    </row>
    <row r="21" spans="2:3" ht="25.5">
      <c r="B21" s="250" t="s">
        <v>703</v>
      </c>
      <c r="C21" s="250" t="s">
        <v>697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sqref="A1:XFD1048576"/>
    </sheetView>
  </sheetViews>
  <sheetFormatPr defaultColWidth="9.140625" defaultRowHeight="12.75"/>
  <cols>
    <col min="1" max="1" width="7.85546875" style="256" customWidth="1"/>
    <col min="2" max="2" width="15.7109375" style="256" customWidth="1"/>
    <col min="3" max="3" width="33.85546875" style="256" customWidth="1"/>
    <col min="4" max="4" width="32" style="256" customWidth="1"/>
    <col min="5" max="16384" width="9.140625" style="256"/>
  </cols>
  <sheetData>
    <row r="2" spans="1:12">
      <c r="B2" s="257" t="s">
        <v>580</v>
      </c>
    </row>
    <row r="3" spans="1:12">
      <c r="B3" s="258" t="s">
        <v>570</v>
      </c>
    </row>
    <row r="4" spans="1:12">
      <c r="C4" s="259" t="s">
        <v>571</v>
      </c>
      <c r="D4" s="260" t="s">
        <v>577</v>
      </c>
    </row>
    <row r="5" spans="1:12">
      <c r="C5" s="261" t="s">
        <v>573</v>
      </c>
      <c r="D5" s="262" t="s">
        <v>655</v>
      </c>
    </row>
    <row r="6" spans="1:12">
      <c r="C6" s="259" t="s">
        <v>574</v>
      </c>
      <c r="D6" s="260">
        <v>4</v>
      </c>
      <c r="J6" s="263" t="s">
        <v>572</v>
      </c>
      <c r="K6" s="263"/>
    </row>
    <row r="7" spans="1:12">
      <c r="C7" s="261" t="s">
        <v>575</v>
      </c>
      <c r="D7" s="264"/>
      <c r="J7" s="263"/>
      <c r="K7" s="263"/>
    </row>
    <row r="8" spans="1:12">
      <c r="C8" s="259" t="s">
        <v>576</v>
      </c>
      <c r="D8" s="260">
        <v>2023</v>
      </c>
      <c r="J8" s="263" t="s">
        <v>577</v>
      </c>
      <c r="K8" s="263"/>
    </row>
    <row r="9" spans="1:12">
      <c r="C9" s="265" t="s">
        <v>578</v>
      </c>
      <c r="D9" s="266">
        <v>2023</v>
      </c>
      <c r="J9" s="263" t="s">
        <v>579</v>
      </c>
      <c r="K9" s="263"/>
    </row>
    <row r="10" spans="1:12">
      <c r="C10" s="265"/>
      <c r="D10" s="266"/>
      <c r="J10" s="263"/>
      <c r="K10" s="263"/>
    </row>
    <row r="11" spans="1:12" ht="34.5" customHeight="1">
      <c r="A11" s="493" t="s">
        <v>244</v>
      </c>
      <c r="B11" s="493"/>
      <c r="C11" s="493" t="s">
        <v>718</v>
      </c>
      <c r="D11" s="493"/>
      <c r="E11" s="493"/>
      <c r="F11" s="493"/>
      <c r="J11" s="263"/>
      <c r="K11" s="263"/>
    </row>
    <row r="12" spans="1:12" ht="26.25" customHeight="1">
      <c r="A12" s="493" t="s">
        <v>242</v>
      </c>
      <c r="B12" s="493"/>
      <c r="C12" s="493" t="s">
        <v>472</v>
      </c>
      <c r="D12" s="493"/>
      <c r="E12" s="493"/>
      <c r="F12" s="493"/>
      <c r="J12" s="263"/>
      <c r="K12" s="263"/>
    </row>
    <row r="13" spans="1:12" ht="48" customHeight="1">
      <c r="A13" s="491" t="s">
        <v>241</v>
      </c>
      <c r="B13" s="491"/>
      <c r="C13" s="491" t="s">
        <v>243</v>
      </c>
      <c r="D13" s="491"/>
      <c r="E13" s="491"/>
      <c r="F13" s="491"/>
      <c r="J13" s="263">
        <v>1</v>
      </c>
      <c r="K13" s="263" t="s">
        <v>46</v>
      </c>
    </row>
    <row r="14" spans="1:12" ht="34.5" customHeight="1">
      <c r="A14" s="491" t="s">
        <v>245</v>
      </c>
      <c r="B14" s="491"/>
      <c r="C14" s="492">
        <v>45306</v>
      </c>
      <c r="D14" s="492"/>
      <c r="E14" s="492"/>
      <c r="F14" s="492"/>
      <c r="J14" s="263"/>
      <c r="K14" s="263"/>
    </row>
    <row r="15" spans="1:12">
      <c r="B15" s="267"/>
      <c r="J15" s="263">
        <v>4</v>
      </c>
      <c r="K15" s="263" t="s">
        <v>135</v>
      </c>
    </row>
    <row r="16" spans="1:12">
      <c r="D16" s="267" t="s">
        <v>581</v>
      </c>
      <c r="J16" s="263">
        <v>5</v>
      </c>
      <c r="K16" s="268"/>
      <c r="L16" s="269"/>
    </row>
    <row r="17" spans="2:12">
      <c r="D17" s="267" t="s">
        <v>582</v>
      </c>
      <c r="J17" s="263"/>
      <c r="K17" s="268"/>
      <c r="L17" s="269"/>
    </row>
    <row r="18" spans="2:12">
      <c r="B18" s="270" t="s">
        <v>634</v>
      </c>
      <c r="C18" s="270" t="s">
        <v>635</v>
      </c>
      <c r="D18" s="270" t="s">
        <v>636</v>
      </c>
      <c r="J18" s="263">
        <v>6</v>
      </c>
      <c r="K18" s="268"/>
      <c r="L18" s="269"/>
    </row>
    <row r="19" spans="2:12" ht="25.5">
      <c r="B19" s="271">
        <v>1</v>
      </c>
      <c r="C19" s="272" t="s">
        <v>637</v>
      </c>
      <c r="D19" s="273" t="s">
        <v>588</v>
      </c>
      <c r="J19" s="263"/>
      <c r="K19" s="268"/>
      <c r="L19" s="269"/>
    </row>
    <row r="20" spans="2:12" ht="25.5">
      <c r="B20" s="271">
        <v>2</v>
      </c>
      <c r="C20" s="272" t="s">
        <v>638</v>
      </c>
      <c r="D20" s="273" t="s">
        <v>589</v>
      </c>
      <c r="K20" s="269"/>
      <c r="L20" s="269"/>
    </row>
    <row r="21" spans="2:12" ht="54.75" customHeight="1">
      <c r="B21" s="271" t="s">
        <v>78</v>
      </c>
      <c r="C21" s="272" t="s">
        <v>592</v>
      </c>
      <c r="D21" s="273"/>
      <c r="K21" s="269"/>
      <c r="L21" s="269"/>
    </row>
    <row r="22" spans="2:12" ht="25.5">
      <c r="B22" s="271">
        <v>3</v>
      </c>
      <c r="C22" s="274" t="s">
        <v>639</v>
      </c>
      <c r="D22" s="273" t="s">
        <v>584</v>
      </c>
      <c r="J22" s="256">
        <v>7</v>
      </c>
      <c r="K22" s="269"/>
      <c r="L22" s="269"/>
    </row>
    <row r="23" spans="2:12" ht="25.5">
      <c r="B23" s="271">
        <v>4</v>
      </c>
      <c r="C23" s="274" t="s">
        <v>640</v>
      </c>
      <c r="D23" s="273" t="s">
        <v>583</v>
      </c>
      <c r="J23" s="256">
        <v>8</v>
      </c>
      <c r="K23" s="269"/>
      <c r="L23" s="269"/>
    </row>
    <row r="24" spans="2:12" ht="25.5">
      <c r="B24" s="271">
        <v>5</v>
      </c>
      <c r="C24" s="274" t="s">
        <v>641</v>
      </c>
      <c r="D24" s="273" t="s">
        <v>585</v>
      </c>
      <c r="J24" s="256">
        <v>9</v>
      </c>
      <c r="K24" s="269"/>
      <c r="L24" s="269"/>
    </row>
    <row r="25" spans="2:12" ht="51">
      <c r="B25" s="271">
        <v>6</v>
      </c>
      <c r="C25" s="274" t="s">
        <v>642</v>
      </c>
      <c r="D25" s="273" t="s">
        <v>586</v>
      </c>
      <c r="J25" s="256">
        <v>10</v>
      </c>
      <c r="K25" s="269"/>
      <c r="L25" s="269"/>
    </row>
    <row r="26" spans="2:12">
      <c r="B26" s="271">
        <v>7</v>
      </c>
      <c r="C26" s="274" t="s">
        <v>643</v>
      </c>
      <c r="D26" s="273" t="s">
        <v>587</v>
      </c>
      <c r="J26" s="256">
        <v>11</v>
      </c>
      <c r="K26" s="269"/>
      <c r="L26" s="269"/>
    </row>
    <row r="27" spans="2:12" ht="51">
      <c r="B27" s="271">
        <v>8</v>
      </c>
      <c r="C27" s="274" t="s">
        <v>642</v>
      </c>
      <c r="D27" s="273" t="s">
        <v>586</v>
      </c>
    </row>
    <row r="28" spans="2:12" ht="87" customHeight="1">
      <c r="B28" s="271" t="s">
        <v>86</v>
      </c>
      <c r="C28" s="272" t="s">
        <v>590</v>
      </c>
      <c r="D28" s="275" t="s">
        <v>591</v>
      </c>
    </row>
    <row r="31" spans="2:12" ht="28.5" customHeight="1">
      <c r="B31" s="276"/>
      <c r="D31" s="276"/>
    </row>
    <row r="32" spans="2:12">
      <c r="B32" s="277"/>
      <c r="D32" s="277"/>
    </row>
    <row r="33" spans="2:4">
      <c r="B33" s="278"/>
      <c r="D33" s="278"/>
    </row>
    <row r="34" spans="2:4">
      <c r="B34" s="278"/>
      <c r="D34" s="278"/>
    </row>
    <row r="35" spans="2:4">
      <c r="B35" s="279"/>
      <c r="D35" s="267"/>
    </row>
    <row r="36" spans="2:4">
      <c r="B36" s="279"/>
      <c r="D36" s="27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tabSelected="1" view="pageBreakPreview" zoomScaleNormal="100" zoomScaleSheetLayoutView="100" workbookViewId="0">
      <selection activeCell="G16" sqref="G16"/>
    </sheetView>
  </sheetViews>
  <sheetFormatPr defaultColWidth="9.140625" defaultRowHeight="12.75"/>
  <cols>
    <col min="1" max="1" width="56" style="303" customWidth="1"/>
    <col min="2" max="2" width="10.28515625" style="324" customWidth="1"/>
    <col min="3" max="3" width="13.42578125" style="303" customWidth="1"/>
    <col min="4" max="4" width="21.85546875" style="303" customWidth="1"/>
    <col min="5" max="5" width="19.140625" style="303" customWidth="1"/>
    <col min="6" max="6" width="24.5703125" style="302" customWidth="1"/>
    <col min="7" max="7" width="17.7109375" style="303" bestFit="1" customWidth="1"/>
    <col min="8" max="8" width="16" style="303" bestFit="1" customWidth="1"/>
    <col min="9" max="9" width="14.42578125" style="303" bestFit="1" customWidth="1"/>
    <col min="10" max="10" width="13.5703125" style="303" bestFit="1" customWidth="1"/>
    <col min="11" max="16384" width="9.140625" style="303"/>
  </cols>
  <sheetData>
    <row r="1" spans="1:10" ht="27" customHeight="1">
      <c r="A1" s="500" t="s">
        <v>234</v>
      </c>
      <c r="B1" s="500"/>
      <c r="C1" s="500"/>
      <c r="D1" s="500"/>
      <c r="E1" s="500"/>
    </row>
    <row r="2" spans="1:10" ht="35.25" customHeight="1">
      <c r="A2" s="501" t="s">
        <v>171</v>
      </c>
      <c r="B2" s="501"/>
      <c r="C2" s="501"/>
      <c r="D2" s="501"/>
      <c r="E2" s="501"/>
    </row>
    <row r="3" spans="1:10" ht="12.75" customHeight="1">
      <c r="A3" s="502" t="s">
        <v>656</v>
      </c>
      <c r="B3" s="502"/>
      <c r="C3" s="502"/>
      <c r="D3" s="502"/>
      <c r="E3" s="502"/>
    </row>
    <row r="4" spans="1:10" ht="19.5" customHeight="1">
      <c r="A4" s="502"/>
      <c r="B4" s="502"/>
      <c r="C4" s="502"/>
      <c r="D4" s="502"/>
      <c r="E4" s="502"/>
    </row>
    <row r="5" spans="1:10">
      <c r="A5" s="503" t="s">
        <v>699</v>
      </c>
      <c r="B5" s="503"/>
      <c r="C5" s="503"/>
      <c r="D5" s="503"/>
      <c r="E5" s="503"/>
    </row>
    <row r="6" spans="1:10">
      <c r="A6" s="465"/>
      <c r="B6" s="465"/>
      <c r="C6" s="465"/>
      <c r="D6" s="465"/>
      <c r="E6" s="465"/>
    </row>
    <row r="7" spans="1:10" ht="25.5" customHeight="1">
      <c r="A7" s="466" t="s">
        <v>242</v>
      </c>
      <c r="B7" s="496" t="s">
        <v>472</v>
      </c>
      <c r="C7" s="496"/>
      <c r="D7" s="496"/>
      <c r="E7" s="496"/>
    </row>
    <row r="8" spans="1:10" ht="25.5" customHeight="1">
      <c r="A8" s="464" t="s">
        <v>241</v>
      </c>
      <c r="B8" s="497" t="s">
        <v>243</v>
      </c>
      <c r="C8" s="497"/>
      <c r="D8" s="497"/>
      <c r="E8" s="497"/>
    </row>
    <row r="9" spans="1:10" ht="25.5" customHeight="1">
      <c r="A9" s="466" t="s">
        <v>244</v>
      </c>
      <c r="B9" s="496" t="s">
        <v>718</v>
      </c>
      <c r="C9" s="496"/>
      <c r="D9" s="496"/>
      <c r="E9" s="496"/>
    </row>
    <row r="10" spans="1:10" ht="25.5" customHeight="1">
      <c r="A10" s="464" t="s">
        <v>245</v>
      </c>
      <c r="B10" s="497" t="s">
        <v>717</v>
      </c>
      <c r="C10" s="497"/>
      <c r="D10" s="497"/>
      <c r="E10" s="497"/>
    </row>
    <row r="12" spans="1:10" s="305" customFormat="1" ht="30" customHeight="1">
      <c r="A12" s="467" t="s">
        <v>173</v>
      </c>
      <c r="B12" s="467" t="s">
        <v>174</v>
      </c>
      <c r="C12" s="467" t="s">
        <v>175</v>
      </c>
      <c r="D12" s="468" t="s">
        <v>704</v>
      </c>
      <c r="E12" s="468" t="s">
        <v>698</v>
      </c>
      <c r="F12" s="304"/>
    </row>
    <row r="13" spans="1:10" s="305" customFormat="1" ht="23.25" customHeight="1">
      <c r="A13" s="333" t="s">
        <v>657</v>
      </c>
      <c r="B13" s="334" t="s">
        <v>46</v>
      </c>
      <c r="C13" s="334"/>
      <c r="D13" s="467"/>
      <c r="E13" s="467"/>
      <c r="F13" s="304"/>
    </row>
    <row r="14" spans="1:10" s="305" customFormat="1" ht="23.25" customHeight="1">
      <c r="A14" s="333" t="s">
        <v>658</v>
      </c>
      <c r="B14" s="469">
        <v>1</v>
      </c>
      <c r="C14" s="340"/>
      <c r="D14" s="470">
        <v>2972756327</v>
      </c>
      <c r="E14" s="470">
        <v>1608901031</v>
      </c>
      <c r="F14" s="306"/>
      <c r="G14" s="306"/>
      <c r="H14" s="307"/>
      <c r="I14" s="307"/>
      <c r="J14" s="307"/>
    </row>
    <row r="15" spans="1:10" s="305" customFormat="1" ht="38.25">
      <c r="A15" s="333" t="s">
        <v>659</v>
      </c>
      <c r="B15" s="469">
        <v>2</v>
      </c>
      <c r="C15" s="340"/>
      <c r="D15" s="470">
        <v>-1278279918</v>
      </c>
      <c r="E15" s="470">
        <v>174233946</v>
      </c>
      <c r="F15" s="306"/>
      <c r="G15" s="306"/>
      <c r="H15" s="307"/>
      <c r="I15" s="307"/>
      <c r="J15" s="307"/>
    </row>
    <row r="16" spans="1:10" s="305" customFormat="1" ht="36" customHeight="1">
      <c r="A16" s="337" t="s">
        <v>660</v>
      </c>
      <c r="B16" s="471">
        <v>3</v>
      </c>
      <c r="C16" s="334"/>
      <c r="D16" s="472">
        <v>-1253119226</v>
      </c>
      <c r="E16" s="472">
        <v>153718702</v>
      </c>
      <c r="F16" s="306"/>
      <c r="G16" s="306"/>
      <c r="H16" s="307"/>
      <c r="I16" s="307"/>
      <c r="J16" s="307"/>
    </row>
    <row r="17" spans="1:10" s="305" customFormat="1" ht="24.75" customHeight="1">
      <c r="A17" s="337" t="s">
        <v>661</v>
      </c>
      <c r="B17" s="471">
        <v>4</v>
      </c>
      <c r="C17" s="334"/>
      <c r="D17" s="472">
        <v>-25160692</v>
      </c>
      <c r="E17" s="472">
        <v>20515244</v>
      </c>
      <c r="F17" s="306"/>
      <c r="G17" s="306"/>
      <c r="H17" s="307"/>
      <c r="I17" s="307"/>
      <c r="J17" s="307"/>
    </row>
    <row r="18" spans="1:10" s="305" customFormat="1" ht="23.25" customHeight="1">
      <c r="A18" s="333" t="s">
        <v>662</v>
      </c>
      <c r="B18" s="469">
        <v>5</v>
      </c>
      <c r="C18" s="340"/>
      <c r="D18" s="470">
        <v>1694476409</v>
      </c>
      <c r="E18" s="470">
        <v>1783134977</v>
      </c>
      <c r="F18" s="306"/>
      <c r="G18" s="306"/>
      <c r="H18" s="307"/>
      <c r="I18" s="307"/>
      <c r="J18" s="307"/>
    </row>
    <row r="19" spans="1:10" s="305" customFormat="1" ht="23.25" customHeight="1">
      <c r="A19" s="337" t="s">
        <v>663</v>
      </c>
      <c r="B19" s="469">
        <v>20</v>
      </c>
      <c r="C19" s="340"/>
      <c r="D19" s="472">
        <v>-5395095229</v>
      </c>
      <c r="E19" s="472">
        <v>667578810</v>
      </c>
      <c r="F19" s="306"/>
      <c r="G19" s="306"/>
      <c r="H19" s="307"/>
      <c r="I19" s="307"/>
      <c r="J19" s="307"/>
    </row>
    <row r="20" spans="1:10" s="305" customFormat="1" ht="23.25" customHeight="1">
      <c r="A20" s="337" t="s">
        <v>664</v>
      </c>
      <c r="B20" s="471">
        <v>6</v>
      </c>
      <c r="C20" s="334"/>
      <c r="D20" s="472"/>
      <c r="E20" s="472"/>
      <c r="F20" s="306"/>
      <c r="G20" s="306"/>
      <c r="H20" s="307"/>
      <c r="I20" s="307"/>
      <c r="J20" s="307"/>
    </row>
    <row r="21" spans="1:10" s="305" customFormat="1" ht="23.25" customHeight="1">
      <c r="A21" s="337" t="s">
        <v>665</v>
      </c>
      <c r="B21" s="471">
        <v>7</v>
      </c>
      <c r="C21" s="334"/>
      <c r="D21" s="472">
        <v>512018016</v>
      </c>
      <c r="E21" s="472">
        <v>339277910</v>
      </c>
      <c r="F21" s="306"/>
      <c r="G21" s="306"/>
      <c r="H21" s="307"/>
      <c r="I21" s="307"/>
      <c r="J21" s="307"/>
    </row>
    <row r="22" spans="1:10" s="305" customFormat="1" ht="23.25" customHeight="1">
      <c r="A22" s="337" t="s">
        <v>666</v>
      </c>
      <c r="B22" s="471">
        <v>8</v>
      </c>
      <c r="C22" s="334"/>
      <c r="D22" s="472"/>
      <c r="E22" s="472"/>
      <c r="F22" s="306"/>
      <c r="G22" s="306"/>
      <c r="H22" s="307"/>
      <c r="I22" s="307"/>
      <c r="J22" s="307"/>
    </row>
    <row r="23" spans="1:10" s="305" customFormat="1" ht="23.25" customHeight="1">
      <c r="A23" s="337" t="s">
        <v>667</v>
      </c>
      <c r="B23" s="471">
        <v>9</v>
      </c>
      <c r="C23" s="334"/>
      <c r="D23" s="472"/>
      <c r="E23" s="472"/>
      <c r="F23" s="306"/>
      <c r="G23" s="306"/>
      <c r="H23" s="307"/>
      <c r="I23" s="307"/>
      <c r="J23" s="307"/>
    </row>
    <row r="24" spans="1:10" s="305" customFormat="1" ht="23.25" customHeight="1">
      <c r="A24" s="337" t="s">
        <v>668</v>
      </c>
      <c r="B24" s="471">
        <v>10</v>
      </c>
      <c r="C24" s="334"/>
      <c r="D24" s="472"/>
      <c r="E24" s="472"/>
      <c r="F24" s="306"/>
      <c r="G24" s="306"/>
      <c r="H24" s="307"/>
      <c r="I24" s="307"/>
      <c r="J24" s="307"/>
    </row>
    <row r="25" spans="1:10" s="305" customFormat="1" ht="23.25" customHeight="1">
      <c r="A25" s="337" t="s">
        <v>669</v>
      </c>
      <c r="B25" s="471">
        <v>11</v>
      </c>
      <c r="C25" s="334"/>
      <c r="D25" s="472">
        <v>-4975723</v>
      </c>
      <c r="E25" s="472">
        <v>11667460</v>
      </c>
      <c r="F25" s="306"/>
      <c r="G25" s="306"/>
      <c r="H25" s="307"/>
      <c r="I25" s="307"/>
      <c r="J25" s="307"/>
    </row>
    <row r="26" spans="1:10" s="305" customFormat="1" ht="23.25" customHeight="1">
      <c r="A26" s="337" t="s">
        <v>670</v>
      </c>
      <c r="B26" s="471">
        <v>12</v>
      </c>
      <c r="C26" s="334"/>
      <c r="D26" s="472"/>
      <c r="E26" s="472"/>
      <c r="F26" s="306"/>
      <c r="G26" s="306"/>
      <c r="H26" s="307"/>
      <c r="I26" s="307"/>
      <c r="J26" s="307"/>
    </row>
    <row r="27" spans="1:10" s="305" customFormat="1" ht="23.25" customHeight="1">
      <c r="A27" s="337" t="s">
        <v>671</v>
      </c>
      <c r="B27" s="471">
        <v>13</v>
      </c>
      <c r="C27" s="334"/>
      <c r="D27" s="472">
        <v>-244261</v>
      </c>
      <c r="E27" s="472">
        <v>-1017720</v>
      </c>
      <c r="F27" s="306"/>
      <c r="G27" s="306"/>
      <c r="H27" s="307"/>
      <c r="I27" s="307"/>
      <c r="J27" s="307"/>
    </row>
    <row r="28" spans="1:10" s="305" customFormat="1" ht="23.25" customHeight="1">
      <c r="A28" s="337" t="s">
        <v>672</v>
      </c>
      <c r="B28" s="471">
        <v>14</v>
      </c>
      <c r="C28" s="334"/>
      <c r="D28" s="472">
        <v>-218798230</v>
      </c>
      <c r="E28" s="472">
        <v>303626613</v>
      </c>
      <c r="F28" s="306"/>
      <c r="G28" s="306"/>
      <c r="H28" s="307"/>
      <c r="I28" s="307"/>
      <c r="J28" s="307"/>
    </row>
    <row r="29" spans="1:10" s="305" customFormat="1" ht="23.25" customHeight="1">
      <c r="A29" s="337" t="s">
        <v>673</v>
      </c>
      <c r="B29" s="471">
        <v>15</v>
      </c>
      <c r="C29" s="334"/>
      <c r="D29" s="472">
        <v>142957</v>
      </c>
      <c r="E29" s="472">
        <v>-1072751</v>
      </c>
      <c r="F29" s="306"/>
      <c r="G29" s="306"/>
      <c r="H29" s="307"/>
      <c r="I29" s="307"/>
      <c r="J29" s="307"/>
    </row>
    <row r="30" spans="1:10" s="305" customFormat="1" ht="23.25" customHeight="1">
      <c r="A30" s="337" t="s">
        <v>674</v>
      </c>
      <c r="B30" s="471">
        <v>16</v>
      </c>
      <c r="C30" s="334"/>
      <c r="D30" s="472"/>
      <c r="E30" s="472"/>
      <c r="F30" s="306"/>
      <c r="G30" s="306"/>
      <c r="H30" s="307"/>
      <c r="I30" s="307"/>
      <c r="J30" s="307"/>
    </row>
    <row r="31" spans="1:10" s="305" customFormat="1" ht="23.25" customHeight="1">
      <c r="A31" s="337" t="s">
        <v>675</v>
      </c>
      <c r="B31" s="471">
        <v>17</v>
      </c>
      <c r="C31" s="334"/>
      <c r="D31" s="472">
        <v>48375859</v>
      </c>
      <c r="E31" s="472">
        <v>4366860</v>
      </c>
      <c r="F31" s="306"/>
      <c r="G31" s="306"/>
      <c r="H31" s="307"/>
      <c r="I31" s="307"/>
      <c r="J31" s="307"/>
    </row>
    <row r="32" spans="1:10" s="305" customFormat="1" ht="23.25" customHeight="1">
      <c r="A32" s="337" t="s">
        <v>676</v>
      </c>
      <c r="B32" s="471">
        <v>18</v>
      </c>
      <c r="C32" s="334"/>
      <c r="D32" s="472"/>
      <c r="E32" s="473"/>
      <c r="F32" s="306"/>
      <c r="G32" s="306"/>
      <c r="H32" s="307"/>
      <c r="I32" s="307"/>
      <c r="J32" s="307"/>
    </row>
    <row r="33" spans="1:10" s="305" customFormat="1" ht="23.25" customHeight="1">
      <c r="A33" s="474" t="s">
        <v>677</v>
      </c>
      <c r="B33" s="475">
        <v>19</v>
      </c>
      <c r="C33" s="476"/>
      <c r="D33" s="470">
        <v>-3364100202</v>
      </c>
      <c r="E33" s="470">
        <v>3107562159</v>
      </c>
      <c r="F33" s="306"/>
      <c r="G33" s="306"/>
      <c r="H33" s="307"/>
      <c r="I33" s="307"/>
      <c r="J33" s="307"/>
    </row>
    <row r="34" spans="1:10" s="305" customFormat="1" ht="23.25" customHeight="1">
      <c r="A34" s="333" t="s">
        <v>678</v>
      </c>
      <c r="B34" s="477" t="s">
        <v>56</v>
      </c>
      <c r="C34" s="334"/>
      <c r="D34" s="472"/>
      <c r="E34" s="472"/>
      <c r="F34" s="306"/>
      <c r="G34" s="306"/>
      <c r="H34" s="307"/>
      <c r="I34" s="307"/>
      <c r="J34" s="307"/>
    </row>
    <row r="35" spans="1:10" s="305" customFormat="1" ht="23.25" customHeight="1">
      <c r="A35" s="337" t="s">
        <v>679</v>
      </c>
      <c r="B35" s="471">
        <v>31</v>
      </c>
      <c r="C35" s="334"/>
      <c r="D35" s="472">
        <v>7765777223</v>
      </c>
      <c r="E35" s="472">
        <v>13673476521</v>
      </c>
      <c r="F35" s="306"/>
      <c r="G35" s="306"/>
      <c r="H35" s="307"/>
      <c r="I35" s="307"/>
      <c r="J35" s="307"/>
    </row>
    <row r="36" spans="1:10" s="305" customFormat="1" ht="23.25" customHeight="1">
      <c r="A36" s="337" t="s">
        <v>680</v>
      </c>
      <c r="B36" s="471">
        <v>32</v>
      </c>
      <c r="C36" s="334"/>
      <c r="D36" s="472">
        <v>-6873580943</v>
      </c>
      <c r="E36" s="478">
        <v>-13301856352</v>
      </c>
      <c r="F36" s="306"/>
      <c r="G36" s="306"/>
      <c r="H36" s="307"/>
      <c r="I36" s="307"/>
      <c r="J36" s="307"/>
    </row>
    <row r="37" spans="1:10" s="305" customFormat="1" ht="23.25" customHeight="1">
      <c r="A37" s="337" t="s">
        <v>681</v>
      </c>
      <c r="B37" s="471">
        <v>33</v>
      </c>
      <c r="C37" s="334"/>
      <c r="D37" s="472"/>
      <c r="E37" s="478"/>
      <c r="F37" s="306"/>
      <c r="G37" s="306"/>
      <c r="H37" s="307"/>
      <c r="I37" s="307"/>
      <c r="J37" s="307"/>
    </row>
    <row r="38" spans="1:10" s="305" customFormat="1" ht="23.25" customHeight="1">
      <c r="A38" s="337" t="s">
        <v>682</v>
      </c>
      <c r="B38" s="471">
        <v>34</v>
      </c>
      <c r="C38" s="334"/>
      <c r="D38" s="472"/>
      <c r="E38" s="478"/>
      <c r="F38" s="306"/>
      <c r="G38" s="306"/>
      <c r="H38" s="307"/>
      <c r="I38" s="307"/>
      <c r="J38" s="307"/>
    </row>
    <row r="39" spans="1:10" s="305" customFormat="1" ht="23.25" customHeight="1">
      <c r="A39" s="337" t="s">
        <v>683</v>
      </c>
      <c r="B39" s="471">
        <v>35</v>
      </c>
      <c r="C39" s="334"/>
      <c r="D39" s="472"/>
      <c r="E39" s="473"/>
      <c r="F39" s="306"/>
      <c r="G39" s="306"/>
      <c r="H39" s="307"/>
      <c r="I39" s="307"/>
      <c r="J39" s="307"/>
    </row>
    <row r="40" spans="1:10" s="305" customFormat="1" ht="23.25" customHeight="1">
      <c r="A40" s="474" t="s">
        <v>716</v>
      </c>
      <c r="B40" s="475">
        <v>30</v>
      </c>
      <c r="C40" s="476"/>
      <c r="D40" s="470">
        <v>892196280</v>
      </c>
      <c r="E40" s="470">
        <v>371620169</v>
      </c>
      <c r="F40" s="306"/>
      <c r="G40" s="306"/>
      <c r="H40" s="307"/>
      <c r="I40" s="307"/>
      <c r="J40" s="307"/>
    </row>
    <row r="41" spans="1:10" s="305" customFormat="1" ht="38.25">
      <c r="A41" s="333" t="s">
        <v>684</v>
      </c>
      <c r="B41" s="471">
        <v>40</v>
      </c>
      <c r="C41" s="334"/>
      <c r="D41" s="470">
        <v>-2471903922</v>
      </c>
      <c r="E41" s="479">
        <v>3479182328</v>
      </c>
      <c r="F41" s="306"/>
      <c r="G41" s="306"/>
      <c r="H41" s="307"/>
      <c r="I41" s="307"/>
      <c r="J41" s="307"/>
    </row>
    <row r="42" spans="1:10" s="305" customFormat="1" ht="23.25" customHeight="1">
      <c r="A42" s="333" t="s">
        <v>685</v>
      </c>
      <c r="B42" s="471">
        <v>50</v>
      </c>
      <c r="C42" s="480"/>
      <c r="D42" s="479">
        <v>13040985742</v>
      </c>
      <c r="E42" s="479">
        <v>9561803414</v>
      </c>
      <c r="F42" s="306"/>
      <c r="G42" s="306"/>
      <c r="H42" s="307"/>
      <c r="I42" s="307"/>
      <c r="J42" s="307"/>
    </row>
    <row r="43" spans="1:10" s="305" customFormat="1" ht="23.25" customHeight="1">
      <c r="A43" s="337" t="s">
        <v>686</v>
      </c>
      <c r="B43" s="471">
        <v>51</v>
      </c>
      <c r="C43" s="334"/>
      <c r="D43" s="480">
        <v>13040985742</v>
      </c>
      <c r="E43" s="480">
        <v>9561803414</v>
      </c>
      <c r="F43" s="306"/>
      <c r="G43" s="306"/>
      <c r="H43" s="307"/>
      <c r="I43" s="307"/>
      <c r="J43" s="307"/>
    </row>
    <row r="44" spans="1:10" s="305" customFormat="1" ht="23.25" customHeight="1">
      <c r="A44" s="337" t="s">
        <v>687</v>
      </c>
      <c r="B44" s="471">
        <v>52</v>
      </c>
      <c r="C44" s="480"/>
      <c r="D44" s="480">
        <v>2698865742</v>
      </c>
      <c r="E44" s="480">
        <v>5523310027</v>
      </c>
      <c r="F44" s="306"/>
      <c r="G44" s="306"/>
      <c r="H44" s="307"/>
      <c r="I44" s="307"/>
      <c r="J44" s="307"/>
    </row>
    <row r="45" spans="1:10" s="305" customFormat="1" ht="23.25" customHeight="1">
      <c r="A45" s="337" t="s">
        <v>688</v>
      </c>
      <c r="B45" s="471">
        <v>52.1</v>
      </c>
      <c r="C45" s="480"/>
      <c r="D45" s="472">
        <v>10000000000</v>
      </c>
      <c r="E45" s="472">
        <v>4000000000</v>
      </c>
      <c r="F45" s="306"/>
      <c r="G45" s="306"/>
      <c r="H45" s="307"/>
      <c r="I45" s="307"/>
      <c r="J45" s="307"/>
    </row>
    <row r="46" spans="1:10" s="305" customFormat="1" ht="23.25" customHeight="1">
      <c r="A46" s="481" t="s">
        <v>689</v>
      </c>
      <c r="B46" s="471">
        <v>53</v>
      </c>
      <c r="C46" s="482"/>
      <c r="D46" s="472">
        <v>342120000</v>
      </c>
      <c r="E46" s="482">
        <v>38493387</v>
      </c>
      <c r="F46" s="306"/>
      <c r="G46" s="306"/>
      <c r="H46" s="307"/>
      <c r="I46" s="307"/>
      <c r="J46" s="307"/>
    </row>
    <row r="47" spans="1:10" s="305" customFormat="1" ht="23.25" customHeight="1">
      <c r="A47" s="481" t="s">
        <v>690</v>
      </c>
      <c r="B47" s="471">
        <v>54</v>
      </c>
      <c r="C47" s="482"/>
      <c r="D47" s="472"/>
      <c r="E47" s="479"/>
      <c r="F47" s="306"/>
      <c r="G47" s="306"/>
      <c r="H47" s="307"/>
      <c r="I47" s="307"/>
      <c r="J47" s="307"/>
    </row>
    <row r="48" spans="1:10" s="305" customFormat="1" ht="23.25" customHeight="1">
      <c r="A48" s="333" t="s">
        <v>691</v>
      </c>
      <c r="B48" s="471">
        <v>55</v>
      </c>
      <c r="C48" s="483"/>
      <c r="D48" s="479">
        <v>10569081820</v>
      </c>
      <c r="E48" s="479">
        <v>13040985742</v>
      </c>
      <c r="F48" s="306"/>
      <c r="G48" s="306"/>
      <c r="H48" s="307"/>
      <c r="I48" s="307"/>
      <c r="J48" s="307"/>
    </row>
    <row r="49" spans="1:10" s="305" customFormat="1" ht="23.25" customHeight="1">
      <c r="A49" s="337" t="s">
        <v>692</v>
      </c>
      <c r="B49" s="471">
        <v>56</v>
      </c>
      <c r="C49" s="334"/>
      <c r="D49" s="480">
        <v>10569081820</v>
      </c>
      <c r="E49" s="472">
        <v>13040985742</v>
      </c>
      <c r="F49" s="306"/>
      <c r="G49" s="306"/>
      <c r="H49" s="307"/>
      <c r="I49" s="307"/>
      <c r="J49" s="307"/>
    </row>
    <row r="50" spans="1:10" s="305" customFormat="1" ht="23.25" customHeight="1">
      <c r="A50" s="337" t="s">
        <v>687</v>
      </c>
      <c r="B50" s="471">
        <v>57</v>
      </c>
      <c r="C50" s="482"/>
      <c r="D50" s="484">
        <v>5445760050</v>
      </c>
      <c r="E50" s="472">
        <v>2698865742</v>
      </c>
      <c r="F50" s="306"/>
      <c r="G50" s="306"/>
      <c r="H50" s="307"/>
      <c r="I50" s="307"/>
      <c r="J50" s="307"/>
    </row>
    <row r="51" spans="1:10" s="305" customFormat="1" ht="23.25" customHeight="1">
      <c r="A51" s="337" t="s">
        <v>688</v>
      </c>
      <c r="B51" s="471">
        <v>57.1</v>
      </c>
      <c r="C51" s="482"/>
      <c r="D51" s="484">
        <v>5000000000</v>
      </c>
      <c r="E51" s="472">
        <v>10000000000</v>
      </c>
      <c r="F51" s="306"/>
      <c r="G51" s="306"/>
      <c r="H51" s="307"/>
      <c r="I51" s="307"/>
      <c r="J51" s="307"/>
    </row>
    <row r="52" spans="1:10" s="305" customFormat="1" ht="23.25" customHeight="1">
      <c r="A52" s="337" t="s">
        <v>689</v>
      </c>
      <c r="B52" s="471">
        <v>58</v>
      </c>
      <c r="C52" s="482"/>
      <c r="D52" s="485">
        <v>123321770</v>
      </c>
      <c r="E52" s="472">
        <v>342120000</v>
      </c>
      <c r="F52" s="306"/>
      <c r="G52" s="306"/>
      <c r="H52" s="307"/>
      <c r="I52" s="307"/>
      <c r="J52" s="307"/>
    </row>
    <row r="53" spans="1:10" s="305" customFormat="1" ht="23.25" customHeight="1">
      <c r="A53" s="481" t="s">
        <v>690</v>
      </c>
      <c r="B53" s="471">
        <v>59</v>
      </c>
      <c r="C53" s="482"/>
      <c r="D53" s="486"/>
      <c r="E53" s="482"/>
      <c r="F53" s="306"/>
      <c r="G53" s="306"/>
      <c r="H53" s="307"/>
      <c r="I53" s="307"/>
      <c r="J53" s="307"/>
    </row>
    <row r="54" spans="1:10" s="305" customFormat="1" ht="23.25" customHeight="1">
      <c r="A54" s="333" t="s">
        <v>693</v>
      </c>
      <c r="B54" s="471">
        <v>60</v>
      </c>
      <c r="C54" s="480"/>
      <c r="D54" s="487">
        <v>-2471903922</v>
      </c>
      <c r="E54" s="479">
        <v>3479182328</v>
      </c>
      <c r="F54" s="306"/>
      <c r="G54" s="306"/>
      <c r="H54" s="307"/>
      <c r="I54" s="307"/>
      <c r="J54" s="307"/>
    </row>
    <row r="55" spans="1:10" s="305" customFormat="1" ht="23.25" customHeight="1">
      <c r="A55" s="333" t="s">
        <v>694</v>
      </c>
      <c r="B55" s="471">
        <v>80</v>
      </c>
      <c r="C55" s="334"/>
      <c r="D55" s="488"/>
      <c r="E55" s="489"/>
      <c r="F55" s="304"/>
      <c r="G55" s="307"/>
      <c r="H55" s="307"/>
    </row>
    <row r="56" spans="1:10" s="305" customFormat="1" ht="29.25" customHeight="1">
      <c r="A56" s="467"/>
      <c r="B56" s="467"/>
      <c r="C56" s="467"/>
      <c r="D56" s="490"/>
      <c r="E56" s="467"/>
      <c r="F56" s="304"/>
      <c r="G56" s="307"/>
      <c r="H56" s="307"/>
    </row>
    <row r="57" spans="1:10" s="305" customFormat="1">
      <c r="A57" s="308"/>
      <c r="B57" s="309"/>
      <c r="C57" s="309"/>
      <c r="D57" s="310"/>
      <c r="E57" s="310"/>
      <c r="F57" s="304"/>
    </row>
    <row r="58" spans="1:10" s="305" customFormat="1">
      <c r="A58" s="311" t="s">
        <v>695</v>
      </c>
      <c r="B58" s="312"/>
      <c r="C58" s="294" t="s">
        <v>696</v>
      </c>
      <c r="D58" s="294"/>
      <c r="E58" s="304"/>
    </row>
    <row r="59" spans="1:10" s="305" customFormat="1">
      <c r="A59" s="313" t="s">
        <v>176</v>
      </c>
      <c r="B59" s="312"/>
      <c r="C59" s="295" t="s">
        <v>177</v>
      </c>
      <c r="D59" s="295"/>
      <c r="E59" s="304"/>
    </row>
    <row r="60" spans="1:10" s="305" customFormat="1">
      <c r="A60" s="314"/>
      <c r="B60" s="312"/>
      <c r="C60" s="291"/>
      <c r="D60" s="291"/>
      <c r="E60" s="291"/>
      <c r="F60" s="304"/>
    </row>
    <row r="61" spans="1:10" s="305" customFormat="1">
      <c r="A61" s="314"/>
      <c r="B61" s="312"/>
      <c r="C61" s="291"/>
      <c r="D61" s="291"/>
      <c r="E61" s="291"/>
      <c r="F61" s="304"/>
    </row>
    <row r="62" spans="1:10" s="305" customFormat="1">
      <c r="A62" s="314"/>
      <c r="B62" s="312"/>
      <c r="C62" s="291"/>
      <c r="D62" s="291"/>
      <c r="E62" s="291"/>
      <c r="F62" s="304"/>
    </row>
    <row r="63" spans="1:10" s="305" customFormat="1">
      <c r="A63" s="314"/>
      <c r="B63" s="312"/>
      <c r="C63" s="291"/>
      <c r="D63" s="291"/>
      <c r="E63" s="291"/>
      <c r="F63" s="304"/>
    </row>
    <row r="64" spans="1:10" s="305" customFormat="1">
      <c r="A64" s="314"/>
      <c r="B64" s="312"/>
      <c r="C64" s="291"/>
      <c r="D64" s="291"/>
      <c r="E64" s="291"/>
      <c r="F64" s="304"/>
    </row>
    <row r="65" spans="1:6" s="305" customFormat="1">
      <c r="A65" s="314"/>
      <c r="B65" s="312"/>
      <c r="C65" s="291"/>
      <c r="D65" s="291"/>
      <c r="E65" s="291"/>
      <c r="F65" s="304"/>
    </row>
    <row r="66" spans="1:6" s="305" customFormat="1">
      <c r="A66" s="315"/>
      <c r="B66" s="316"/>
      <c r="C66" s="296"/>
      <c r="D66" s="315"/>
      <c r="E66" s="296"/>
      <c r="F66" s="304"/>
    </row>
    <row r="67" spans="1:6" s="305" customFormat="1">
      <c r="A67" s="311" t="s">
        <v>236</v>
      </c>
      <c r="B67" s="312"/>
      <c r="C67" s="317" t="s">
        <v>473</v>
      </c>
      <c r="D67" s="294"/>
      <c r="F67" s="304"/>
    </row>
    <row r="68" spans="1:6" s="305" customFormat="1">
      <c r="A68" s="311"/>
      <c r="B68" s="312"/>
      <c r="C68" s="291"/>
      <c r="D68" s="294"/>
      <c r="E68" s="294"/>
      <c r="F68" s="304"/>
    </row>
    <row r="69" spans="1:6" s="305" customFormat="1">
      <c r="B69" s="312"/>
      <c r="C69" s="291"/>
      <c r="D69" s="291"/>
      <c r="E69" s="291"/>
      <c r="F69" s="304"/>
    </row>
    <row r="70" spans="1:6" s="305" customFormat="1">
      <c r="A70" s="318"/>
      <c r="B70" s="309"/>
      <c r="E70" s="319"/>
      <c r="F70" s="304"/>
    </row>
    <row r="71" spans="1:6" s="305" customFormat="1">
      <c r="A71" s="318"/>
      <c r="B71" s="309"/>
      <c r="E71" s="319"/>
      <c r="F71" s="304"/>
    </row>
    <row r="72" spans="1:6" s="305" customFormat="1">
      <c r="A72" s="498"/>
      <c r="B72" s="498"/>
      <c r="C72" s="320"/>
      <c r="D72" s="498"/>
      <c r="E72" s="498"/>
      <c r="F72" s="304"/>
    </row>
    <row r="73" spans="1:6" s="305" customFormat="1">
      <c r="A73" s="499"/>
      <c r="B73" s="499"/>
      <c r="C73" s="321"/>
      <c r="D73" s="499"/>
      <c r="E73" s="499"/>
      <c r="F73" s="304"/>
    </row>
    <row r="74" spans="1:6" s="305" customFormat="1">
      <c r="A74" s="494"/>
      <c r="B74" s="494"/>
      <c r="C74" s="322"/>
      <c r="D74" s="495"/>
      <c r="E74" s="495"/>
      <c r="F74" s="304"/>
    </row>
    <row r="75" spans="1:6" s="305" customFormat="1">
      <c r="B75" s="323"/>
      <c r="F75" s="304"/>
    </row>
    <row r="76" spans="1:6" s="305" customFormat="1">
      <c r="B76" s="323"/>
      <c r="F76" s="304"/>
    </row>
    <row r="77" spans="1:6" s="305" customFormat="1">
      <c r="B77" s="323"/>
      <c r="F77" s="304"/>
    </row>
    <row r="78" spans="1:6" s="305" customFormat="1">
      <c r="B78" s="323"/>
      <c r="F78" s="304"/>
    </row>
    <row r="79" spans="1:6" s="305" customFormat="1">
      <c r="B79" s="323"/>
      <c r="F79" s="304"/>
    </row>
    <row r="80" spans="1:6" s="305" customFormat="1">
      <c r="B80" s="323"/>
      <c r="F80" s="304"/>
    </row>
    <row r="81" spans="2:6" s="305" customFormat="1">
      <c r="B81" s="323"/>
      <c r="F81" s="304"/>
    </row>
    <row r="82" spans="2:6" s="305" customFormat="1">
      <c r="B82" s="323"/>
      <c r="F82" s="304"/>
    </row>
    <row r="83" spans="2:6" s="305" customFormat="1">
      <c r="B83" s="323"/>
      <c r="F83" s="304"/>
    </row>
    <row r="84" spans="2:6" s="305" customFormat="1">
      <c r="B84" s="323"/>
      <c r="F84" s="304"/>
    </row>
    <row r="85" spans="2:6" s="305" customFormat="1">
      <c r="B85" s="323"/>
      <c r="F85" s="304"/>
    </row>
    <row r="86" spans="2:6" s="305" customFormat="1">
      <c r="B86" s="323"/>
      <c r="F86" s="304"/>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view="pageBreakPreview" topLeftCell="A3" zoomScale="85" zoomScaleNormal="100" zoomScaleSheetLayoutView="85" workbookViewId="0">
      <selection activeCell="L13" sqref="L13"/>
    </sheetView>
  </sheetViews>
  <sheetFormatPr defaultColWidth="9.140625" defaultRowHeight="12.75"/>
  <cols>
    <col min="1" max="1" width="49.28515625" style="280" customWidth="1"/>
    <col min="2" max="2" width="14.28515625" style="280" customWidth="1"/>
    <col min="3" max="3" width="9.140625" style="280"/>
    <col min="4" max="4" width="21.5703125" style="301" customWidth="1"/>
    <col min="5" max="5" width="22.140625" style="301" customWidth="1"/>
    <col min="6" max="6" width="20.42578125" style="301" customWidth="1"/>
    <col min="7" max="7" width="18.42578125" style="301" customWidth="1"/>
    <col min="8" max="8" width="12.85546875" style="280" customWidth="1"/>
    <col min="9" max="9" width="14.7109375" style="280" bestFit="1" customWidth="1"/>
    <col min="10" max="10" width="17.5703125" style="280" customWidth="1"/>
    <col min="11" max="11" width="17.5703125" style="280" bestFit="1" customWidth="1"/>
    <col min="12" max="12" width="21.140625" style="280" customWidth="1"/>
    <col min="13" max="13" width="13.42578125" style="280" bestFit="1" customWidth="1"/>
    <col min="14" max="16384" width="9.140625" style="280"/>
  </cols>
  <sheetData>
    <row r="1" spans="1:16" ht="23.25" customHeight="1">
      <c r="A1" s="508" t="s">
        <v>233</v>
      </c>
      <c r="B1" s="508"/>
      <c r="C1" s="508"/>
      <c r="D1" s="508"/>
      <c r="E1" s="508"/>
      <c r="F1" s="508"/>
      <c r="G1" s="508"/>
    </row>
    <row r="2" spans="1:16" ht="27.75" customHeight="1">
      <c r="A2" s="509" t="s">
        <v>171</v>
      </c>
      <c r="B2" s="509"/>
      <c r="C2" s="509"/>
      <c r="D2" s="509"/>
      <c r="E2" s="509"/>
      <c r="F2" s="509"/>
      <c r="G2" s="509"/>
    </row>
    <row r="3" spans="1:16">
      <c r="A3" s="510" t="s">
        <v>172</v>
      </c>
      <c r="B3" s="510"/>
      <c r="C3" s="510"/>
      <c r="D3" s="510"/>
      <c r="E3" s="510"/>
      <c r="F3" s="510"/>
      <c r="G3" s="510"/>
    </row>
    <row r="4" spans="1:16" ht="18.75" customHeight="1">
      <c r="A4" s="510"/>
      <c r="B4" s="510"/>
      <c r="C4" s="510"/>
      <c r="D4" s="510"/>
      <c r="E4" s="510"/>
      <c r="F4" s="510"/>
      <c r="G4" s="510"/>
    </row>
    <row r="5" spans="1:16">
      <c r="A5" s="511" t="s">
        <v>699</v>
      </c>
      <c r="B5" s="511"/>
      <c r="C5" s="511"/>
      <c r="D5" s="511"/>
      <c r="E5" s="511"/>
      <c r="F5" s="511"/>
      <c r="G5" s="511"/>
    </row>
    <row r="6" spans="1:16">
      <c r="A6" s="329"/>
      <c r="B6" s="329"/>
      <c r="C6" s="329"/>
      <c r="D6" s="329"/>
      <c r="E6" s="329"/>
      <c r="F6" s="329"/>
    </row>
    <row r="7" spans="1:16" ht="30" customHeight="1">
      <c r="A7" s="328" t="s">
        <v>242</v>
      </c>
      <c r="B7" s="493" t="s">
        <v>472</v>
      </c>
      <c r="C7" s="493"/>
      <c r="D7" s="493"/>
      <c r="E7" s="493"/>
      <c r="F7" s="330"/>
      <c r="G7" s="330"/>
    </row>
    <row r="8" spans="1:16" ht="30" customHeight="1">
      <c r="A8" s="327" t="s">
        <v>241</v>
      </c>
      <c r="B8" s="491" t="s">
        <v>243</v>
      </c>
      <c r="C8" s="491"/>
      <c r="D8" s="491"/>
      <c r="E8" s="491"/>
      <c r="F8" s="331"/>
      <c r="G8" s="331"/>
    </row>
    <row r="9" spans="1:16" ht="30" customHeight="1">
      <c r="A9" s="328" t="s">
        <v>244</v>
      </c>
      <c r="B9" s="496" t="s">
        <v>718</v>
      </c>
      <c r="C9" s="496"/>
      <c r="D9" s="496"/>
      <c r="E9" s="496"/>
      <c r="F9" s="330"/>
      <c r="G9" s="330"/>
    </row>
    <row r="10" spans="1:16" ht="30" customHeight="1">
      <c r="A10" s="327" t="s">
        <v>245</v>
      </c>
      <c r="B10" s="491" t="s">
        <v>717</v>
      </c>
      <c r="C10" s="491"/>
      <c r="D10" s="491"/>
      <c r="E10" s="491"/>
      <c r="F10" s="331"/>
      <c r="G10" s="331"/>
    </row>
    <row r="12" spans="1:16" ht="33.75" customHeight="1">
      <c r="A12" s="506" t="s">
        <v>173</v>
      </c>
      <c r="B12" s="506" t="s">
        <v>174</v>
      </c>
      <c r="C12" s="506" t="s">
        <v>175</v>
      </c>
      <c r="D12" s="504" t="s">
        <v>646</v>
      </c>
      <c r="E12" s="505"/>
      <c r="F12" s="504" t="s">
        <v>628</v>
      </c>
      <c r="G12" s="505"/>
    </row>
    <row r="13" spans="1:16" ht="53.25" customHeight="1">
      <c r="A13" s="507"/>
      <c r="B13" s="507"/>
      <c r="C13" s="507"/>
      <c r="D13" s="299" t="s">
        <v>305</v>
      </c>
      <c r="E13" s="299" t="s">
        <v>306</v>
      </c>
      <c r="F13" s="299" t="s">
        <v>307</v>
      </c>
      <c r="G13" s="299" t="s">
        <v>308</v>
      </c>
      <c r="N13" s="332"/>
      <c r="O13" s="332"/>
      <c r="P13" s="332"/>
    </row>
    <row r="14" spans="1:16" ht="25.5">
      <c r="A14" s="333" t="s">
        <v>309</v>
      </c>
      <c r="B14" s="334" t="s">
        <v>16</v>
      </c>
      <c r="C14" s="334"/>
      <c r="D14" s="335">
        <v>3554441285</v>
      </c>
      <c r="E14" s="335">
        <v>16868295914</v>
      </c>
      <c r="F14" s="335">
        <v>-5980182543</v>
      </c>
      <c r="G14" s="335">
        <v>92480776</v>
      </c>
      <c r="H14" s="332"/>
      <c r="I14" s="332"/>
      <c r="J14" s="332"/>
      <c r="K14" s="332"/>
      <c r="L14" s="332"/>
      <c r="M14" s="332"/>
      <c r="N14" s="336"/>
    </row>
    <row r="15" spans="1:16" ht="25.5">
      <c r="A15" s="337" t="s">
        <v>310</v>
      </c>
      <c r="B15" s="334" t="s">
        <v>17</v>
      </c>
      <c r="C15" s="334"/>
      <c r="D15" s="338">
        <v>1269465961</v>
      </c>
      <c r="E15" s="338">
        <v>5903491625</v>
      </c>
      <c r="F15" s="338">
        <v>1182891933</v>
      </c>
      <c r="G15" s="338">
        <v>6837460597</v>
      </c>
      <c r="H15" s="332"/>
      <c r="I15" s="332"/>
      <c r="J15" s="332"/>
      <c r="K15" s="332"/>
      <c r="L15" s="332"/>
      <c r="M15" s="332"/>
      <c r="N15" s="336"/>
    </row>
    <row r="16" spans="1:16" ht="25.5">
      <c r="A16" s="337" t="s">
        <v>311</v>
      </c>
      <c r="B16" s="334" t="s">
        <v>18</v>
      </c>
      <c r="C16" s="334"/>
      <c r="D16" s="338">
        <v>70300671</v>
      </c>
      <c r="E16" s="338">
        <v>479496586</v>
      </c>
      <c r="F16" s="338">
        <v>84289419</v>
      </c>
      <c r="G16" s="338">
        <v>770836326</v>
      </c>
      <c r="H16" s="332"/>
      <c r="I16" s="332"/>
      <c r="J16" s="332"/>
      <c r="K16" s="332"/>
      <c r="L16" s="332"/>
      <c r="M16" s="332"/>
      <c r="N16" s="336"/>
    </row>
    <row r="17" spans="1:16" ht="25.5">
      <c r="A17" s="337" t="s">
        <v>312</v>
      </c>
      <c r="B17" s="334" t="s">
        <v>27</v>
      </c>
      <c r="C17" s="334"/>
      <c r="D17" s="338">
        <v>961555427</v>
      </c>
      <c r="E17" s="338">
        <v>-1011334662</v>
      </c>
      <c r="F17" s="338">
        <v>-450437408</v>
      </c>
      <c r="G17" s="338">
        <v>-383728995</v>
      </c>
      <c r="H17" s="332"/>
      <c r="I17" s="332"/>
      <c r="J17" s="332"/>
      <c r="K17" s="332"/>
      <c r="L17" s="332"/>
      <c r="M17" s="332"/>
      <c r="N17" s="336"/>
    </row>
    <row r="18" spans="1:16" ht="43.5" customHeight="1">
      <c r="A18" s="337" t="s">
        <v>313</v>
      </c>
      <c r="B18" s="334" t="s">
        <v>28</v>
      </c>
      <c r="C18" s="334"/>
      <c r="D18" s="338">
        <v>1253119226</v>
      </c>
      <c r="E18" s="338">
        <v>11496642365</v>
      </c>
      <c r="F18" s="338">
        <v>-6796926487</v>
      </c>
      <c r="G18" s="338">
        <v>-7132087152</v>
      </c>
      <c r="H18" s="332"/>
      <c r="I18" s="332"/>
      <c r="J18" s="332"/>
      <c r="K18" s="332"/>
      <c r="L18" s="332"/>
      <c r="M18" s="332"/>
      <c r="N18" s="336"/>
    </row>
    <row r="19" spans="1:16" ht="25.5">
      <c r="A19" s="337" t="s">
        <v>314</v>
      </c>
      <c r="B19" s="334" t="s">
        <v>29</v>
      </c>
      <c r="C19" s="334"/>
      <c r="D19" s="338"/>
      <c r="E19" s="338"/>
      <c r="F19" s="338"/>
      <c r="G19" s="338"/>
      <c r="H19" s="332"/>
      <c r="I19" s="332"/>
      <c r="J19" s="332"/>
      <c r="K19" s="332"/>
      <c r="L19" s="332"/>
      <c r="M19" s="332"/>
      <c r="N19" s="336"/>
    </row>
    <row r="20" spans="1:16" ht="40.5" customHeight="1">
      <c r="A20" s="337" t="s">
        <v>315</v>
      </c>
      <c r="B20" s="334" t="s">
        <v>30</v>
      </c>
      <c r="C20" s="334"/>
      <c r="D20" s="338"/>
      <c r="E20" s="338"/>
      <c r="F20" s="338"/>
      <c r="G20" s="338"/>
      <c r="H20" s="332"/>
      <c r="I20" s="332"/>
      <c r="J20" s="332"/>
      <c r="K20" s="332"/>
      <c r="L20" s="332"/>
      <c r="M20" s="332"/>
      <c r="N20" s="336"/>
    </row>
    <row r="21" spans="1:16" ht="25.5">
      <c r="A21" s="337" t="s">
        <v>316</v>
      </c>
      <c r="B21" s="334" t="s">
        <v>31</v>
      </c>
      <c r="C21" s="334"/>
      <c r="D21" s="338"/>
      <c r="E21" s="338"/>
      <c r="F21" s="338"/>
      <c r="G21" s="338"/>
      <c r="H21" s="332"/>
      <c r="I21" s="332"/>
      <c r="J21" s="332"/>
      <c r="K21" s="332"/>
      <c r="L21" s="332"/>
      <c r="M21" s="332"/>
      <c r="N21" s="336"/>
    </row>
    <row r="22" spans="1:16" ht="63.75">
      <c r="A22" s="337" t="s">
        <v>317</v>
      </c>
      <c r="B22" s="334" t="s">
        <v>32</v>
      </c>
      <c r="C22" s="334"/>
      <c r="D22" s="338"/>
      <c r="E22" s="338"/>
      <c r="F22" s="338"/>
      <c r="G22" s="338"/>
      <c r="H22" s="332"/>
      <c r="I22" s="332"/>
      <c r="J22" s="332"/>
      <c r="K22" s="332"/>
      <c r="L22" s="332"/>
      <c r="M22" s="332"/>
      <c r="N22" s="336"/>
    </row>
    <row r="23" spans="1:16" ht="25.5">
      <c r="A23" s="333" t="s">
        <v>318</v>
      </c>
      <c r="B23" s="334" t="s">
        <v>26</v>
      </c>
      <c r="C23" s="334"/>
      <c r="D23" s="335">
        <v>73569224</v>
      </c>
      <c r="E23" s="335">
        <v>80740715</v>
      </c>
      <c r="F23" s="335">
        <v>6648069</v>
      </c>
      <c r="G23" s="335">
        <v>14592740</v>
      </c>
      <c r="H23" s="332"/>
      <c r="I23" s="332"/>
      <c r="J23" s="332"/>
      <c r="K23" s="332"/>
      <c r="L23" s="332"/>
      <c r="M23" s="332"/>
      <c r="N23" s="336"/>
    </row>
    <row r="24" spans="1:16" ht="25.5">
      <c r="A24" s="337" t="s">
        <v>319</v>
      </c>
      <c r="B24" s="334" t="s">
        <v>25</v>
      </c>
      <c r="C24" s="334"/>
      <c r="D24" s="339">
        <v>73569224</v>
      </c>
      <c r="E24" s="339">
        <v>80740715</v>
      </c>
      <c r="F24" s="339">
        <v>6648069</v>
      </c>
      <c r="G24" s="339">
        <v>14592740</v>
      </c>
      <c r="H24" s="332"/>
      <c r="I24" s="332"/>
      <c r="J24" s="332"/>
      <c r="K24" s="332"/>
      <c r="L24" s="332"/>
      <c r="M24" s="332"/>
      <c r="N24" s="336"/>
    </row>
    <row r="25" spans="1:16" ht="51">
      <c r="A25" s="337" t="s">
        <v>320</v>
      </c>
      <c r="B25" s="334" t="s">
        <v>24</v>
      </c>
      <c r="C25" s="334"/>
      <c r="D25" s="338"/>
      <c r="E25" s="338"/>
      <c r="F25" s="338"/>
      <c r="G25" s="338"/>
      <c r="H25" s="332"/>
      <c r="I25" s="332"/>
      <c r="J25" s="332"/>
      <c r="K25" s="332"/>
      <c r="L25" s="332"/>
      <c r="M25" s="332"/>
      <c r="N25" s="336"/>
    </row>
    <row r="26" spans="1:16" ht="25.5" customHeight="1">
      <c r="A26" s="337" t="s">
        <v>321</v>
      </c>
      <c r="B26" s="334" t="s">
        <v>23</v>
      </c>
      <c r="C26" s="334"/>
      <c r="D26" s="338"/>
      <c r="E26" s="338"/>
      <c r="F26" s="338"/>
      <c r="G26" s="338"/>
      <c r="H26" s="332"/>
      <c r="I26" s="332"/>
      <c r="J26" s="332"/>
      <c r="K26" s="332"/>
      <c r="L26" s="332"/>
      <c r="M26" s="332"/>
      <c r="N26" s="336"/>
    </row>
    <row r="27" spans="1:16" ht="51">
      <c r="A27" s="337" t="s">
        <v>322</v>
      </c>
      <c r="B27" s="334" t="s">
        <v>22</v>
      </c>
      <c r="C27" s="334"/>
      <c r="D27" s="338"/>
      <c r="E27" s="338"/>
      <c r="F27" s="338"/>
      <c r="G27" s="338"/>
      <c r="H27" s="332"/>
      <c r="I27" s="332"/>
      <c r="J27" s="332"/>
      <c r="K27" s="332"/>
      <c r="L27" s="332"/>
      <c r="M27" s="332"/>
      <c r="N27" s="336"/>
    </row>
    <row r="28" spans="1:16" ht="25.5">
      <c r="A28" s="337" t="s">
        <v>323</v>
      </c>
      <c r="B28" s="334" t="s">
        <v>33</v>
      </c>
      <c r="C28" s="334"/>
      <c r="D28" s="338"/>
      <c r="E28" s="338"/>
      <c r="F28" s="338"/>
      <c r="G28" s="338"/>
      <c r="H28" s="332"/>
      <c r="I28" s="332"/>
      <c r="J28" s="332"/>
      <c r="K28" s="332"/>
      <c r="L28" s="332"/>
      <c r="M28" s="332"/>
      <c r="N28" s="336"/>
    </row>
    <row r="29" spans="1:16" ht="25.5">
      <c r="A29" s="333" t="s">
        <v>324</v>
      </c>
      <c r="B29" s="340" t="s">
        <v>34</v>
      </c>
      <c r="C29" s="340"/>
      <c r="D29" s="335">
        <v>508115734</v>
      </c>
      <c r="E29" s="335">
        <v>1837339631</v>
      </c>
      <c r="F29" s="335">
        <v>415677345</v>
      </c>
      <c r="G29" s="335">
        <v>2038569379</v>
      </c>
      <c r="H29" s="332"/>
      <c r="I29" s="332"/>
      <c r="J29" s="332"/>
      <c r="K29" s="332"/>
      <c r="L29" s="332"/>
      <c r="M29" s="332"/>
      <c r="N29" s="336"/>
    </row>
    <row r="30" spans="1:16" ht="25.5">
      <c r="A30" s="337" t="s">
        <v>325</v>
      </c>
      <c r="B30" s="334" t="s">
        <v>35</v>
      </c>
      <c r="C30" s="334"/>
      <c r="D30" s="338">
        <v>248675290</v>
      </c>
      <c r="E30" s="338">
        <v>797734603</v>
      </c>
      <c r="F30" s="338">
        <v>178270585</v>
      </c>
      <c r="G30" s="338">
        <v>1113479219</v>
      </c>
      <c r="H30" s="332"/>
      <c r="I30" s="332"/>
      <c r="J30" s="332"/>
      <c r="K30" s="332"/>
      <c r="L30" s="332"/>
      <c r="M30" s="332"/>
      <c r="N30" s="336"/>
    </row>
    <row r="31" spans="1:16" ht="25.5">
      <c r="A31" s="337" t="s">
        <v>326</v>
      </c>
      <c r="B31" s="334" t="s">
        <v>36</v>
      </c>
      <c r="C31" s="334"/>
      <c r="D31" s="338">
        <v>87929480</v>
      </c>
      <c r="E31" s="338">
        <v>276445030</v>
      </c>
      <c r="F31" s="338">
        <v>65735751</v>
      </c>
      <c r="G31" s="338">
        <v>256069322</v>
      </c>
      <c r="H31" s="332"/>
      <c r="I31" s="332"/>
      <c r="J31" s="332"/>
      <c r="K31" s="332"/>
      <c r="L31" s="332"/>
      <c r="M31" s="332"/>
      <c r="N31" s="336"/>
      <c r="O31" s="332">
        <v>0</v>
      </c>
      <c r="P31" s="332">
        <v>0</v>
      </c>
    </row>
    <row r="32" spans="1:16" ht="25.5">
      <c r="A32" s="337" t="s">
        <v>327</v>
      </c>
      <c r="B32" s="334" t="s">
        <v>37</v>
      </c>
      <c r="C32" s="334"/>
      <c r="D32" s="338">
        <v>16500000</v>
      </c>
      <c r="E32" s="338">
        <v>66000000</v>
      </c>
      <c r="F32" s="338">
        <v>16500000</v>
      </c>
      <c r="G32" s="338">
        <v>66000000</v>
      </c>
      <c r="H32" s="332"/>
      <c r="I32" s="332"/>
      <c r="J32" s="332"/>
      <c r="K32" s="332"/>
      <c r="L32" s="332"/>
      <c r="M32" s="332"/>
      <c r="N32" s="336"/>
    </row>
    <row r="33" spans="1:14" ht="25.5">
      <c r="A33" s="337" t="s">
        <v>328</v>
      </c>
      <c r="B33" s="334" t="s">
        <v>38</v>
      </c>
      <c r="C33" s="334"/>
      <c r="D33" s="338">
        <v>49500000</v>
      </c>
      <c r="E33" s="338">
        <v>198000000</v>
      </c>
      <c r="F33" s="338">
        <v>49500000</v>
      </c>
      <c r="G33" s="338">
        <v>198000000</v>
      </c>
      <c r="H33" s="332"/>
      <c r="I33" s="332"/>
      <c r="J33" s="332"/>
      <c r="K33" s="332"/>
      <c r="L33" s="332"/>
      <c r="M33" s="332"/>
      <c r="N33" s="336"/>
    </row>
    <row r="34" spans="1:14" ht="25.5">
      <c r="A34" s="341" t="s">
        <v>329</v>
      </c>
      <c r="B34" s="334" t="s">
        <v>39</v>
      </c>
      <c r="C34" s="334"/>
      <c r="D34" s="338">
        <v>39600000</v>
      </c>
      <c r="E34" s="338">
        <v>158400000</v>
      </c>
      <c r="F34" s="338">
        <v>39600000</v>
      </c>
      <c r="G34" s="338">
        <v>145200000</v>
      </c>
      <c r="H34" s="332"/>
      <c r="I34" s="332"/>
      <c r="J34" s="332"/>
      <c r="K34" s="332"/>
      <c r="L34" s="332"/>
      <c r="M34" s="332"/>
      <c r="N34" s="336"/>
    </row>
    <row r="35" spans="1:14" ht="25.5">
      <c r="A35" s="337" t="s">
        <v>339</v>
      </c>
      <c r="B35" s="334">
        <v>20.6</v>
      </c>
      <c r="C35" s="334"/>
      <c r="D35" s="338">
        <v>45000000</v>
      </c>
      <c r="E35" s="338">
        <v>180000000</v>
      </c>
      <c r="F35" s="338">
        <v>45000000</v>
      </c>
      <c r="G35" s="338">
        <v>180000000</v>
      </c>
      <c r="H35" s="332"/>
      <c r="I35" s="332"/>
      <c r="J35" s="332"/>
      <c r="K35" s="332"/>
      <c r="L35" s="332"/>
      <c r="M35" s="332"/>
      <c r="N35" s="336"/>
    </row>
    <row r="36" spans="1:14" ht="25.5">
      <c r="A36" s="337" t="s">
        <v>467</v>
      </c>
      <c r="B36" s="334">
        <v>20.7</v>
      </c>
      <c r="C36" s="334"/>
      <c r="D36" s="338"/>
      <c r="E36" s="338">
        <v>70463396</v>
      </c>
      <c r="F36" s="338"/>
      <c r="G36" s="338"/>
      <c r="H36" s="332"/>
      <c r="I36" s="332"/>
      <c r="J36" s="332"/>
      <c r="K36" s="332"/>
      <c r="L36" s="332"/>
      <c r="M36" s="332"/>
      <c r="N36" s="336"/>
    </row>
    <row r="37" spans="1:14" ht="26.25" customHeight="1">
      <c r="A37" s="337" t="s">
        <v>468</v>
      </c>
      <c r="B37" s="334">
        <v>20.8</v>
      </c>
      <c r="C37" s="334"/>
      <c r="D37" s="338">
        <v>19224112</v>
      </c>
      <c r="E37" s="338">
        <v>76269600</v>
      </c>
      <c r="F37" s="338">
        <v>18118469</v>
      </c>
      <c r="G37" s="338">
        <v>69378000</v>
      </c>
      <c r="H37" s="332"/>
      <c r="I37" s="332"/>
      <c r="J37" s="332"/>
      <c r="K37" s="332"/>
      <c r="L37" s="332"/>
      <c r="M37" s="332"/>
      <c r="N37" s="336"/>
    </row>
    <row r="38" spans="1:14" ht="25.5">
      <c r="A38" s="337" t="s">
        <v>469</v>
      </c>
      <c r="B38" s="334">
        <v>20.9</v>
      </c>
      <c r="C38" s="334"/>
      <c r="D38" s="338"/>
      <c r="E38" s="338"/>
      <c r="F38" s="338"/>
      <c r="G38" s="338"/>
      <c r="H38" s="332"/>
      <c r="I38" s="332"/>
      <c r="J38" s="332"/>
      <c r="K38" s="332"/>
      <c r="L38" s="332"/>
      <c r="M38" s="332"/>
      <c r="N38" s="336"/>
    </row>
    <row r="39" spans="1:14" ht="25.5">
      <c r="A39" s="337" t="s">
        <v>470</v>
      </c>
      <c r="B39" s="342">
        <v>20.100000000000001</v>
      </c>
      <c r="C39" s="334"/>
      <c r="D39" s="338">
        <v>1686852</v>
      </c>
      <c r="E39" s="338">
        <v>14027002</v>
      </c>
      <c r="F39" s="338">
        <v>2952540</v>
      </c>
      <c r="G39" s="338">
        <v>10442838</v>
      </c>
      <c r="H39" s="332"/>
      <c r="I39" s="332"/>
      <c r="J39" s="332"/>
      <c r="K39" s="332"/>
      <c r="L39" s="332"/>
      <c r="M39" s="332"/>
      <c r="N39" s="336"/>
    </row>
    <row r="40" spans="1:14" ht="38.25" customHeight="1">
      <c r="A40" s="333" t="s">
        <v>330</v>
      </c>
      <c r="B40" s="343" t="s">
        <v>40</v>
      </c>
      <c r="C40" s="340"/>
      <c r="D40" s="335">
        <v>2972756327</v>
      </c>
      <c r="E40" s="335">
        <v>14950215568</v>
      </c>
      <c r="F40" s="335">
        <v>-6402507957</v>
      </c>
      <c r="G40" s="335">
        <v>-1960681343</v>
      </c>
      <c r="H40" s="332"/>
      <c r="I40" s="332"/>
      <c r="J40" s="332"/>
      <c r="K40" s="332"/>
      <c r="L40" s="332"/>
      <c r="M40" s="332"/>
      <c r="N40" s="336"/>
    </row>
    <row r="41" spans="1:14" ht="25.5" customHeight="1">
      <c r="A41" s="333" t="s">
        <v>331</v>
      </c>
      <c r="B41" s="343" t="s">
        <v>41</v>
      </c>
      <c r="C41" s="340"/>
      <c r="D41" s="335"/>
      <c r="E41" s="335"/>
      <c r="F41" s="335"/>
      <c r="G41" s="335"/>
      <c r="H41" s="332"/>
      <c r="I41" s="332"/>
      <c r="J41" s="332"/>
      <c r="K41" s="332"/>
      <c r="L41" s="332"/>
      <c r="M41" s="332"/>
      <c r="N41" s="336"/>
    </row>
    <row r="42" spans="1:14" ht="25.5" customHeight="1">
      <c r="A42" s="337" t="s">
        <v>332</v>
      </c>
      <c r="B42" s="344" t="s">
        <v>42</v>
      </c>
      <c r="C42" s="334"/>
      <c r="D42" s="338"/>
      <c r="E42" s="338"/>
      <c r="F42" s="338"/>
      <c r="G42" s="338"/>
      <c r="H42" s="332"/>
      <c r="I42" s="332"/>
      <c r="J42" s="332"/>
      <c r="K42" s="332"/>
      <c r="L42" s="332"/>
      <c r="M42" s="332"/>
      <c r="N42" s="336"/>
    </row>
    <row r="43" spans="1:14" ht="25.5" customHeight="1">
      <c r="A43" s="337" t="s">
        <v>333</v>
      </c>
      <c r="B43" s="344" t="s">
        <v>43</v>
      </c>
      <c r="C43" s="334"/>
      <c r="D43" s="338"/>
      <c r="E43" s="338"/>
      <c r="F43" s="338"/>
      <c r="G43" s="338"/>
      <c r="H43" s="332"/>
      <c r="I43" s="332"/>
      <c r="J43" s="332"/>
      <c r="K43" s="332"/>
      <c r="L43" s="332"/>
      <c r="M43" s="332"/>
      <c r="N43" s="336"/>
    </row>
    <row r="44" spans="1:14" ht="25.5" customHeight="1">
      <c r="A44" s="333" t="s">
        <v>334</v>
      </c>
      <c r="B44" s="343" t="s">
        <v>21</v>
      </c>
      <c r="C44" s="340"/>
      <c r="D44" s="335">
        <v>2972756327</v>
      </c>
      <c r="E44" s="335">
        <v>14950215568</v>
      </c>
      <c r="F44" s="335">
        <v>-6402507957</v>
      </c>
      <c r="G44" s="335">
        <v>-1960681343</v>
      </c>
      <c r="H44" s="332"/>
      <c r="I44" s="332"/>
      <c r="J44" s="332"/>
      <c r="K44" s="332"/>
      <c r="L44" s="332"/>
      <c r="M44" s="332"/>
      <c r="N44" s="336"/>
    </row>
    <row r="45" spans="1:14" ht="25.5">
      <c r="A45" s="337" t="s">
        <v>335</v>
      </c>
      <c r="B45" s="344" t="s">
        <v>20</v>
      </c>
      <c r="C45" s="334"/>
      <c r="D45" s="338">
        <v>1719637101</v>
      </c>
      <c r="E45" s="338">
        <v>3453573203</v>
      </c>
      <c r="F45" s="338">
        <v>394418530</v>
      </c>
      <c r="G45" s="338">
        <v>5171405809</v>
      </c>
      <c r="H45" s="332"/>
      <c r="I45" s="332"/>
      <c r="J45" s="332"/>
      <c r="K45" s="332"/>
      <c r="L45" s="332"/>
      <c r="M45" s="332"/>
      <c r="N45" s="336"/>
    </row>
    <row r="46" spans="1:14" ht="25.5">
      <c r="A46" s="337" t="s">
        <v>336</v>
      </c>
      <c r="B46" s="344" t="s">
        <v>19</v>
      </c>
      <c r="C46" s="334"/>
      <c r="D46" s="338">
        <v>1253119226</v>
      </c>
      <c r="E46" s="338">
        <v>11496642365</v>
      </c>
      <c r="F46" s="338">
        <v>-6796926487</v>
      </c>
      <c r="G46" s="338">
        <v>-7132087152</v>
      </c>
      <c r="H46" s="332"/>
      <c r="I46" s="332"/>
      <c r="J46" s="332"/>
      <c r="K46" s="332"/>
      <c r="L46" s="332"/>
      <c r="M46" s="332"/>
      <c r="N46" s="336"/>
    </row>
    <row r="47" spans="1:14" ht="25.5" customHeight="1">
      <c r="A47" s="333" t="s">
        <v>337</v>
      </c>
      <c r="B47" s="343" t="s">
        <v>44</v>
      </c>
      <c r="C47" s="340"/>
      <c r="D47" s="335"/>
      <c r="E47" s="335"/>
      <c r="F47" s="335"/>
      <c r="G47" s="335"/>
      <c r="H47" s="332"/>
      <c r="I47" s="332"/>
      <c r="J47" s="332"/>
      <c r="K47" s="332"/>
      <c r="L47" s="332"/>
      <c r="M47" s="332"/>
      <c r="N47" s="336"/>
    </row>
    <row r="48" spans="1:14" ht="25.5" customHeight="1">
      <c r="A48" s="333" t="s">
        <v>338</v>
      </c>
      <c r="B48" s="343" t="s">
        <v>45</v>
      </c>
      <c r="C48" s="340"/>
      <c r="D48" s="335">
        <v>2972756327</v>
      </c>
      <c r="E48" s="335">
        <v>14950215568</v>
      </c>
      <c r="F48" s="335">
        <v>-6402507957</v>
      </c>
      <c r="G48" s="335">
        <v>-1960681343</v>
      </c>
      <c r="H48" s="332"/>
      <c r="I48" s="332"/>
      <c r="J48" s="332"/>
      <c r="K48" s="332"/>
      <c r="L48" s="332"/>
      <c r="M48" s="332"/>
      <c r="N48" s="336"/>
    </row>
    <row r="49" spans="1:13">
      <c r="A49" s="299"/>
      <c r="B49" s="299"/>
      <c r="C49" s="299"/>
      <c r="D49" s="299"/>
      <c r="E49" s="299"/>
      <c r="F49" s="299"/>
      <c r="G49" s="299"/>
      <c r="I49" s="332"/>
      <c r="J49" s="332"/>
      <c r="K49" s="332"/>
      <c r="L49" s="332">
        <v>0</v>
      </c>
    </row>
    <row r="51" spans="1:13" s="347" customFormat="1">
      <c r="A51" s="345" t="s">
        <v>653</v>
      </c>
      <c r="B51" s="346"/>
      <c r="C51" s="291"/>
      <c r="D51" s="291"/>
      <c r="E51" s="294" t="s">
        <v>654</v>
      </c>
      <c r="F51" s="293"/>
      <c r="G51" s="293"/>
      <c r="H51" s="280"/>
      <c r="I51" s="280"/>
      <c r="J51" s="280"/>
      <c r="K51" s="280"/>
      <c r="L51" s="280"/>
      <c r="M51" s="280"/>
    </row>
    <row r="52" spans="1:13" s="347" customFormat="1">
      <c r="A52" s="346" t="s">
        <v>176</v>
      </c>
      <c r="B52" s="346"/>
      <c r="C52" s="291"/>
      <c r="D52" s="291"/>
      <c r="E52" s="291" t="s">
        <v>177</v>
      </c>
      <c r="F52" s="293"/>
      <c r="G52" s="293"/>
      <c r="H52" s="280"/>
      <c r="I52" s="280"/>
      <c r="J52" s="280"/>
      <c r="K52" s="280"/>
      <c r="L52" s="280"/>
      <c r="M52" s="280"/>
    </row>
    <row r="53" spans="1:13" s="347" customFormat="1">
      <c r="A53" s="346"/>
      <c r="B53" s="346"/>
      <c r="C53" s="291"/>
      <c r="D53" s="291"/>
      <c r="E53" s="291"/>
      <c r="F53" s="293"/>
      <c r="G53" s="293"/>
      <c r="H53" s="280"/>
      <c r="I53" s="280"/>
      <c r="J53" s="280"/>
      <c r="K53" s="280"/>
      <c r="L53" s="280"/>
      <c r="M53" s="280"/>
    </row>
    <row r="54" spans="1:13" s="347" customFormat="1">
      <c r="A54" s="346"/>
      <c r="B54" s="346"/>
      <c r="C54" s="291"/>
      <c r="D54" s="291"/>
      <c r="E54" s="291"/>
      <c r="F54" s="293"/>
      <c r="G54" s="293"/>
      <c r="H54" s="280"/>
      <c r="I54" s="280"/>
      <c r="J54" s="280"/>
      <c r="K54" s="280"/>
      <c r="L54" s="280"/>
      <c r="M54" s="280"/>
    </row>
    <row r="55" spans="1:13" s="347" customFormat="1">
      <c r="A55" s="346"/>
      <c r="B55" s="346"/>
      <c r="C55" s="291"/>
      <c r="D55" s="291"/>
      <c r="E55" s="291"/>
      <c r="F55" s="293"/>
      <c r="G55" s="293"/>
      <c r="H55" s="280"/>
      <c r="I55" s="280"/>
      <c r="J55" s="280"/>
      <c r="K55" s="280"/>
      <c r="L55" s="280"/>
      <c r="M55" s="280"/>
    </row>
    <row r="56" spans="1:13" s="347" customFormat="1">
      <c r="A56" s="346"/>
      <c r="B56" s="346"/>
      <c r="C56" s="291"/>
      <c r="D56" s="291"/>
      <c r="E56" s="291"/>
      <c r="F56" s="293"/>
      <c r="G56" s="293"/>
      <c r="H56" s="280"/>
      <c r="I56" s="280"/>
      <c r="J56" s="280"/>
      <c r="K56" s="280"/>
      <c r="L56" s="280"/>
      <c r="M56" s="280"/>
    </row>
    <row r="57" spans="1:13" s="347" customFormat="1">
      <c r="A57" s="346"/>
      <c r="B57" s="346"/>
      <c r="C57" s="291"/>
      <c r="D57" s="291"/>
      <c r="E57" s="291"/>
      <c r="F57" s="293"/>
      <c r="G57" s="293"/>
      <c r="H57" s="280"/>
      <c r="I57" s="280"/>
      <c r="J57" s="280"/>
      <c r="K57" s="280"/>
      <c r="L57" s="280"/>
      <c r="M57" s="280"/>
    </row>
    <row r="58" spans="1:13" s="347" customFormat="1">
      <c r="A58" s="346"/>
      <c r="B58" s="346"/>
      <c r="C58" s="291"/>
      <c r="D58" s="291"/>
      <c r="E58" s="291"/>
      <c r="F58" s="293"/>
      <c r="G58" s="293"/>
      <c r="H58" s="280"/>
      <c r="I58" s="280"/>
      <c r="J58" s="280"/>
      <c r="K58" s="280"/>
      <c r="L58" s="280"/>
      <c r="M58" s="280"/>
    </row>
    <row r="59" spans="1:13" s="347" customFormat="1">
      <c r="A59" s="348"/>
      <c r="B59" s="348"/>
      <c r="C59" s="291"/>
      <c r="D59" s="291"/>
      <c r="E59" s="296"/>
      <c r="F59" s="349"/>
      <c r="G59" s="293"/>
      <c r="H59" s="280"/>
      <c r="I59" s="280"/>
      <c r="J59" s="280"/>
      <c r="K59" s="280"/>
      <c r="L59" s="280"/>
      <c r="M59" s="280"/>
    </row>
    <row r="60" spans="1:13" s="347" customFormat="1">
      <c r="A60" s="345" t="s">
        <v>236</v>
      </c>
      <c r="B60" s="346"/>
      <c r="C60" s="291"/>
      <c r="D60" s="291"/>
      <c r="E60" s="294" t="s">
        <v>473</v>
      </c>
      <c r="F60" s="293"/>
      <c r="G60" s="293"/>
      <c r="H60" s="280"/>
      <c r="I60" s="280"/>
      <c r="J60" s="280"/>
      <c r="K60" s="280"/>
      <c r="L60" s="280"/>
      <c r="M60" s="280"/>
    </row>
    <row r="61" spans="1:13" s="347" customFormat="1">
      <c r="A61" s="345" t="s">
        <v>625</v>
      </c>
      <c r="B61" s="346"/>
      <c r="C61" s="291"/>
      <c r="D61" s="291"/>
      <c r="E61" s="294"/>
      <c r="F61" s="293"/>
      <c r="G61" s="293"/>
      <c r="H61" s="280"/>
      <c r="I61" s="280"/>
      <c r="J61" s="280"/>
      <c r="K61" s="280"/>
      <c r="L61" s="280"/>
      <c r="M61" s="280"/>
    </row>
    <row r="62" spans="1:13" s="347" customFormat="1">
      <c r="A62" s="280" t="s">
        <v>237</v>
      </c>
      <c r="B62" s="346"/>
      <c r="C62" s="291"/>
      <c r="D62" s="291"/>
      <c r="E62" s="291"/>
      <c r="F62" s="293"/>
      <c r="G62" s="293"/>
      <c r="H62" s="280"/>
      <c r="I62" s="280"/>
      <c r="J62" s="280"/>
      <c r="K62" s="280"/>
      <c r="L62" s="280"/>
      <c r="M62" s="280"/>
    </row>
    <row r="63" spans="1:13">
      <c r="A63" s="301"/>
      <c r="B63" s="301"/>
      <c r="D63" s="280"/>
      <c r="E63" s="300"/>
      <c r="F63" s="280"/>
      <c r="G63" s="280"/>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31" zoomScaleNormal="100" zoomScaleSheetLayoutView="100" workbookViewId="0">
      <selection activeCell="I14" sqref="I14"/>
    </sheetView>
  </sheetViews>
  <sheetFormatPr defaultColWidth="9.140625" defaultRowHeight="12.75"/>
  <cols>
    <col min="1" max="1" width="56" style="280" customWidth="1"/>
    <col min="2" max="2" width="10.28515625" style="280" customWidth="1"/>
    <col min="3" max="3" width="13.42578125" style="280" customWidth="1"/>
    <col min="4" max="4" width="29.85546875" style="280" customWidth="1"/>
    <col min="5" max="5" width="31.28515625" style="280" customWidth="1"/>
    <col min="6" max="6" width="24.5703125" style="350" customWidth="1"/>
    <col min="7" max="7" width="18.5703125" style="336" bestFit="1" customWidth="1"/>
    <col min="8" max="8" width="6" style="280" customWidth="1"/>
    <col min="9" max="10" width="23.85546875" style="280" bestFit="1" customWidth="1"/>
    <col min="11" max="11" width="13.5703125" style="280" bestFit="1" customWidth="1"/>
    <col min="12" max="16384" width="9.140625" style="280"/>
  </cols>
  <sheetData>
    <row r="1" spans="1:9" ht="27" customHeight="1">
      <c r="A1" s="508" t="s">
        <v>234</v>
      </c>
      <c r="B1" s="508"/>
      <c r="C1" s="508"/>
      <c r="D1" s="508"/>
      <c r="E1" s="508"/>
    </row>
    <row r="2" spans="1:9" ht="35.25" customHeight="1">
      <c r="A2" s="509" t="s">
        <v>171</v>
      </c>
      <c r="B2" s="509"/>
      <c r="C2" s="509"/>
      <c r="D2" s="509"/>
      <c r="E2" s="509"/>
    </row>
    <row r="3" spans="1:9">
      <c r="A3" s="510" t="s">
        <v>178</v>
      </c>
      <c r="B3" s="510"/>
      <c r="C3" s="510"/>
      <c r="D3" s="510"/>
      <c r="E3" s="510"/>
    </row>
    <row r="4" spans="1:9" ht="19.5" customHeight="1">
      <c r="A4" s="510"/>
      <c r="B4" s="510"/>
      <c r="C4" s="510"/>
      <c r="D4" s="510"/>
      <c r="E4" s="510"/>
    </row>
    <row r="5" spans="1:9">
      <c r="A5" s="515" t="s">
        <v>699</v>
      </c>
      <c r="B5" s="515"/>
      <c r="C5" s="515"/>
      <c r="D5" s="515"/>
      <c r="E5" s="515"/>
    </row>
    <row r="6" spans="1:9">
      <c r="A6" s="288"/>
      <c r="B6" s="288"/>
      <c r="C6" s="288"/>
      <c r="D6" s="288"/>
      <c r="E6" s="288"/>
    </row>
    <row r="7" spans="1:9" ht="30" customHeight="1">
      <c r="A7" s="326" t="s">
        <v>242</v>
      </c>
      <c r="B7" s="493" t="s">
        <v>472</v>
      </c>
      <c r="C7" s="493"/>
      <c r="D7" s="493"/>
      <c r="E7" s="493"/>
    </row>
    <row r="8" spans="1:9" ht="30" customHeight="1">
      <c r="A8" s="325" t="s">
        <v>241</v>
      </c>
      <c r="B8" s="491" t="s">
        <v>243</v>
      </c>
      <c r="C8" s="491"/>
      <c r="D8" s="491"/>
      <c r="E8" s="491"/>
    </row>
    <row r="9" spans="1:9" ht="30" customHeight="1">
      <c r="A9" s="326" t="s">
        <v>244</v>
      </c>
      <c r="B9" s="496" t="s">
        <v>718</v>
      </c>
      <c r="C9" s="496"/>
      <c r="D9" s="496"/>
      <c r="E9" s="496"/>
    </row>
    <row r="10" spans="1:9" ht="30" customHeight="1">
      <c r="A10" s="325" t="s">
        <v>245</v>
      </c>
      <c r="B10" s="491" t="s">
        <v>717</v>
      </c>
      <c r="C10" s="491"/>
      <c r="D10" s="491"/>
      <c r="E10" s="491"/>
    </row>
    <row r="12" spans="1:9" ht="41.25" customHeight="1">
      <c r="A12" s="299" t="s">
        <v>173</v>
      </c>
      <c r="B12" s="299" t="s">
        <v>174</v>
      </c>
      <c r="C12" s="351" t="s">
        <v>175</v>
      </c>
      <c r="D12" s="351" t="s">
        <v>701</v>
      </c>
      <c r="E12" s="351" t="s">
        <v>702</v>
      </c>
    </row>
    <row r="13" spans="1:9" ht="25.5">
      <c r="A13" s="352" t="s">
        <v>348</v>
      </c>
      <c r="B13" s="353" t="s">
        <v>46</v>
      </c>
      <c r="C13" s="354"/>
      <c r="D13" s="339"/>
      <c r="E13" s="355"/>
    </row>
    <row r="14" spans="1:9" ht="25.5">
      <c r="A14" s="352" t="s">
        <v>349</v>
      </c>
      <c r="B14" s="353" t="s">
        <v>0</v>
      </c>
      <c r="C14" s="356"/>
      <c r="D14" s="355">
        <v>10569081820</v>
      </c>
      <c r="E14" s="355">
        <v>13040985742</v>
      </c>
      <c r="F14" s="281"/>
      <c r="H14" s="281"/>
      <c r="I14" s="281"/>
    </row>
    <row r="15" spans="1:9" ht="25.5">
      <c r="A15" s="357" t="s">
        <v>350</v>
      </c>
      <c r="B15" s="358" t="s">
        <v>47</v>
      </c>
      <c r="C15" s="334"/>
      <c r="D15" s="339">
        <v>5569081820</v>
      </c>
      <c r="E15" s="339">
        <v>3040985742</v>
      </c>
      <c r="F15" s="281"/>
      <c r="H15" s="281"/>
      <c r="I15" s="281"/>
    </row>
    <row r="16" spans="1:9" ht="25.5">
      <c r="A16" s="357" t="s">
        <v>351</v>
      </c>
      <c r="B16" s="358" t="s">
        <v>48</v>
      </c>
      <c r="C16" s="334"/>
      <c r="D16" s="339">
        <v>5000000000</v>
      </c>
      <c r="E16" s="339">
        <v>10000000000</v>
      </c>
      <c r="F16" s="281"/>
      <c r="H16" s="281"/>
      <c r="I16" s="281"/>
    </row>
    <row r="17" spans="1:9" ht="25.5">
      <c r="A17" s="352" t="s">
        <v>352</v>
      </c>
      <c r="B17" s="353" t="s">
        <v>1</v>
      </c>
      <c r="C17" s="340"/>
      <c r="D17" s="359">
        <v>73314112353</v>
      </c>
      <c r="E17" s="359">
        <v>66665897898</v>
      </c>
      <c r="F17" s="281"/>
      <c r="H17" s="281"/>
      <c r="I17" s="281"/>
    </row>
    <row r="18" spans="1:9" ht="25.5">
      <c r="A18" s="357" t="s">
        <v>353</v>
      </c>
      <c r="B18" s="358" t="s">
        <v>2</v>
      </c>
      <c r="C18" s="334"/>
      <c r="D18" s="339">
        <v>73314112353</v>
      </c>
      <c r="E18" s="339">
        <v>66665897898</v>
      </c>
      <c r="F18" s="281"/>
      <c r="H18" s="281"/>
      <c r="I18" s="281"/>
    </row>
    <row r="19" spans="1:9" ht="25.5">
      <c r="A19" s="357" t="s">
        <v>284</v>
      </c>
      <c r="B19" s="358">
        <v>121.1</v>
      </c>
      <c r="C19" s="334"/>
      <c r="D19" s="339">
        <v>40577265000</v>
      </c>
      <c r="E19" s="339"/>
      <c r="F19" s="281"/>
      <c r="H19" s="281"/>
      <c r="I19" s="281"/>
    </row>
    <row r="20" spans="1:9" ht="25.5">
      <c r="A20" s="357" t="s">
        <v>285</v>
      </c>
      <c r="B20" s="358">
        <v>121.2</v>
      </c>
      <c r="C20" s="334"/>
      <c r="D20" s="339">
        <v>32736847353</v>
      </c>
      <c r="E20" s="339">
        <v>66665897898</v>
      </c>
      <c r="F20" s="281"/>
      <c r="H20" s="281"/>
      <c r="I20" s="281"/>
    </row>
    <row r="21" spans="1:9" ht="25.5">
      <c r="A21" s="357" t="s">
        <v>286</v>
      </c>
      <c r="B21" s="358">
        <v>121.3</v>
      </c>
      <c r="C21" s="334"/>
      <c r="D21" s="339"/>
      <c r="E21" s="339"/>
      <c r="F21" s="281"/>
      <c r="H21" s="281"/>
      <c r="I21" s="281"/>
    </row>
    <row r="22" spans="1:9" ht="25.5">
      <c r="A22" s="357" t="s">
        <v>287</v>
      </c>
      <c r="B22" s="358">
        <v>121.4</v>
      </c>
      <c r="C22" s="334"/>
      <c r="D22" s="339"/>
      <c r="E22" s="339"/>
      <c r="F22" s="281"/>
      <c r="H22" s="281"/>
      <c r="I22" s="281"/>
    </row>
    <row r="23" spans="1:9" ht="25.5">
      <c r="A23" s="357" t="s">
        <v>354</v>
      </c>
      <c r="B23" s="358" t="s">
        <v>49</v>
      </c>
      <c r="C23" s="360"/>
      <c r="D23" s="339"/>
      <c r="E23" s="339"/>
      <c r="F23" s="281"/>
      <c r="H23" s="281"/>
      <c r="I23" s="281"/>
    </row>
    <row r="24" spans="1:9" ht="25.5">
      <c r="A24" s="352" t="s">
        <v>355</v>
      </c>
      <c r="B24" s="361" t="s">
        <v>3</v>
      </c>
      <c r="C24" s="356"/>
      <c r="D24" s="359">
        <v>844392284</v>
      </c>
      <c r="E24" s="359">
        <v>1356410300</v>
      </c>
      <c r="F24" s="281"/>
      <c r="H24" s="281"/>
      <c r="I24" s="281"/>
    </row>
    <row r="25" spans="1:9" ht="25.5">
      <c r="A25" s="357" t="s">
        <v>356</v>
      </c>
      <c r="B25" s="358" t="s">
        <v>4</v>
      </c>
      <c r="C25" s="360"/>
      <c r="D25" s="339"/>
      <c r="E25" s="339"/>
      <c r="F25" s="281"/>
      <c r="H25" s="281"/>
      <c r="I25" s="281"/>
    </row>
    <row r="26" spans="1:9" ht="25.5">
      <c r="A26" s="357" t="s">
        <v>357</v>
      </c>
      <c r="B26" s="362" t="s">
        <v>246</v>
      </c>
      <c r="C26" s="360"/>
      <c r="D26" s="339"/>
      <c r="E26" s="339"/>
      <c r="F26" s="281"/>
      <c r="H26" s="281"/>
      <c r="I26" s="281"/>
    </row>
    <row r="27" spans="1:9" ht="25.5">
      <c r="A27" s="357" t="s">
        <v>358</v>
      </c>
      <c r="B27" s="358" t="s">
        <v>50</v>
      </c>
      <c r="C27" s="334"/>
      <c r="D27" s="339">
        <v>844392284</v>
      </c>
      <c r="E27" s="339">
        <v>1356410300</v>
      </c>
      <c r="F27" s="281"/>
      <c r="H27" s="281"/>
      <c r="I27" s="281"/>
    </row>
    <row r="28" spans="1:9" ht="25.5">
      <c r="A28" s="357" t="s">
        <v>359</v>
      </c>
      <c r="B28" s="358" t="s">
        <v>51</v>
      </c>
      <c r="C28" s="334"/>
      <c r="D28" s="339"/>
      <c r="E28" s="339">
        <v>215099993</v>
      </c>
      <c r="F28" s="281"/>
      <c r="H28" s="281"/>
      <c r="I28" s="281"/>
    </row>
    <row r="29" spans="1:9" ht="42" customHeight="1">
      <c r="A29" s="357" t="s">
        <v>360</v>
      </c>
      <c r="B29" s="358" t="s">
        <v>247</v>
      </c>
      <c r="C29" s="334"/>
      <c r="D29" s="339"/>
      <c r="E29" s="339"/>
      <c r="F29" s="281"/>
      <c r="H29" s="281"/>
      <c r="I29" s="281"/>
    </row>
    <row r="30" spans="1:9" ht="25.5">
      <c r="A30" s="357" t="s">
        <v>361</v>
      </c>
      <c r="B30" s="358" t="s">
        <v>52</v>
      </c>
      <c r="C30" s="334"/>
      <c r="D30" s="339">
        <v>844392284</v>
      </c>
      <c r="E30" s="339">
        <v>1141310307</v>
      </c>
      <c r="F30" s="281"/>
      <c r="H30" s="281"/>
      <c r="I30" s="281"/>
    </row>
    <row r="31" spans="1:9" ht="25.5">
      <c r="A31" s="357" t="s">
        <v>362</v>
      </c>
      <c r="B31" s="358" t="s">
        <v>53</v>
      </c>
      <c r="C31" s="334"/>
      <c r="D31" s="339"/>
      <c r="E31" s="339"/>
      <c r="F31" s="281"/>
      <c r="H31" s="281"/>
      <c r="I31" s="281"/>
    </row>
    <row r="32" spans="1:9" ht="25.5">
      <c r="A32" s="357" t="s">
        <v>363</v>
      </c>
      <c r="B32" s="358" t="s">
        <v>54</v>
      </c>
      <c r="C32" s="334"/>
      <c r="D32" s="339"/>
      <c r="E32" s="339"/>
      <c r="F32" s="281"/>
      <c r="H32" s="281"/>
      <c r="I32" s="281"/>
    </row>
    <row r="33" spans="1:9" ht="25.5">
      <c r="A33" s="352" t="s">
        <v>364</v>
      </c>
      <c r="B33" s="353" t="s">
        <v>55</v>
      </c>
      <c r="C33" s="340"/>
      <c r="D33" s="363">
        <v>84727586457</v>
      </c>
      <c r="E33" s="363">
        <v>81063293940</v>
      </c>
      <c r="F33" s="281"/>
      <c r="H33" s="281"/>
      <c r="I33" s="281"/>
    </row>
    <row r="34" spans="1:9" ht="25.5">
      <c r="A34" s="352" t="s">
        <v>365</v>
      </c>
      <c r="B34" s="353" t="s">
        <v>56</v>
      </c>
      <c r="C34" s="340"/>
      <c r="D34" s="339"/>
      <c r="E34" s="339"/>
      <c r="F34" s="281"/>
      <c r="H34" s="281"/>
      <c r="I34" s="281"/>
    </row>
    <row r="35" spans="1:9" ht="25.5">
      <c r="A35" s="357" t="s">
        <v>366</v>
      </c>
      <c r="B35" s="358" t="s">
        <v>6</v>
      </c>
      <c r="C35" s="334"/>
      <c r="D35" s="339"/>
      <c r="E35" s="339"/>
      <c r="F35" s="281"/>
      <c r="H35" s="281"/>
      <c r="I35" s="281"/>
    </row>
    <row r="36" spans="1:9" ht="25.5">
      <c r="A36" s="357" t="s">
        <v>367</v>
      </c>
      <c r="B36" s="358" t="s">
        <v>7</v>
      </c>
      <c r="C36" s="334"/>
      <c r="D36" s="339"/>
      <c r="E36" s="339"/>
      <c r="F36" s="281"/>
      <c r="H36" s="281"/>
      <c r="I36" s="281"/>
    </row>
    <row r="37" spans="1:9" ht="51">
      <c r="A37" s="357" t="s">
        <v>368</v>
      </c>
      <c r="B37" s="358" t="s">
        <v>57</v>
      </c>
      <c r="C37" s="334"/>
      <c r="D37" s="339">
        <v>10075780</v>
      </c>
      <c r="E37" s="339">
        <v>15051503</v>
      </c>
      <c r="F37" s="364"/>
      <c r="H37" s="281"/>
      <c r="I37" s="281"/>
    </row>
    <row r="38" spans="1:9" ht="25.5">
      <c r="A38" s="357" t="s">
        <v>369</v>
      </c>
      <c r="B38" s="358" t="s">
        <v>8</v>
      </c>
      <c r="C38" s="334"/>
      <c r="D38" s="338">
        <v>1654627</v>
      </c>
      <c r="E38" s="338">
        <v>1898888</v>
      </c>
      <c r="F38" s="364"/>
      <c r="H38" s="281"/>
      <c r="I38" s="281"/>
    </row>
    <row r="39" spans="1:9" ht="25.5">
      <c r="A39" s="357" t="s">
        <v>370</v>
      </c>
      <c r="B39" s="358" t="s">
        <v>9</v>
      </c>
      <c r="C39" s="334"/>
      <c r="D39" s="339"/>
      <c r="E39" s="339"/>
      <c r="F39" s="281"/>
      <c r="H39" s="281"/>
      <c r="I39" s="281"/>
    </row>
    <row r="40" spans="1:9" ht="25.5">
      <c r="A40" s="357" t="s">
        <v>371</v>
      </c>
      <c r="B40" s="358" t="s">
        <v>58</v>
      </c>
      <c r="C40" s="334"/>
      <c r="D40" s="339">
        <v>83134800</v>
      </c>
      <c r="E40" s="339">
        <v>108295492</v>
      </c>
      <c r="F40" s="364"/>
      <c r="H40" s="281"/>
      <c r="I40" s="281"/>
    </row>
    <row r="41" spans="1:9" ht="25.5">
      <c r="A41" s="357" t="s">
        <v>372</v>
      </c>
      <c r="B41" s="358" t="s">
        <v>59</v>
      </c>
      <c r="C41" s="334"/>
      <c r="D41" s="339">
        <v>123321770</v>
      </c>
      <c r="E41" s="339">
        <v>342120000</v>
      </c>
      <c r="F41" s="364"/>
      <c r="H41" s="281"/>
      <c r="I41" s="281"/>
    </row>
    <row r="42" spans="1:9" ht="25.5">
      <c r="A42" s="357" t="s">
        <v>373</v>
      </c>
      <c r="B42" s="358" t="s">
        <v>10</v>
      </c>
      <c r="C42" s="334"/>
      <c r="D42" s="339">
        <v>2162353</v>
      </c>
      <c r="E42" s="339">
        <v>2019396</v>
      </c>
      <c r="F42" s="364"/>
      <c r="H42" s="281"/>
      <c r="I42" s="281"/>
    </row>
    <row r="43" spans="1:9" ht="25.5">
      <c r="A43" s="357" t="s">
        <v>374</v>
      </c>
      <c r="B43" s="358" t="s">
        <v>60</v>
      </c>
      <c r="C43" s="334"/>
      <c r="D43" s="339">
        <v>182901945</v>
      </c>
      <c r="E43" s="339">
        <v>134526086</v>
      </c>
      <c r="F43" s="364"/>
      <c r="H43" s="281"/>
      <c r="I43" s="281"/>
    </row>
    <row r="44" spans="1:9" ht="25.5">
      <c r="A44" s="357" t="s">
        <v>375</v>
      </c>
      <c r="B44" s="358" t="s">
        <v>61</v>
      </c>
      <c r="C44" s="334"/>
      <c r="D44" s="339"/>
      <c r="E44" s="339"/>
      <c r="F44" s="281"/>
      <c r="H44" s="281"/>
      <c r="I44" s="281"/>
    </row>
    <row r="45" spans="1:9" ht="25.5">
      <c r="A45" s="352" t="s">
        <v>376</v>
      </c>
      <c r="B45" s="353" t="s">
        <v>5</v>
      </c>
      <c r="C45" s="340"/>
      <c r="D45" s="359">
        <v>403251275</v>
      </c>
      <c r="E45" s="359">
        <v>603911365</v>
      </c>
      <c r="F45" s="281"/>
      <c r="H45" s="281"/>
      <c r="I45" s="281"/>
    </row>
    <row r="46" spans="1:9" ht="38.25">
      <c r="A46" s="352" t="s">
        <v>377</v>
      </c>
      <c r="B46" s="353" t="s">
        <v>11</v>
      </c>
      <c r="C46" s="340"/>
      <c r="D46" s="359">
        <v>84324335182</v>
      </c>
      <c r="E46" s="359">
        <v>80459382575</v>
      </c>
      <c r="F46" s="281"/>
      <c r="H46" s="281"/>
      <c r="I46" s="281"/>
    </row>
    <row r="47" spans="1:9" ht="25.5">
      <c r="A47" s="357" t="s">
        <v>378</v>
      </c>
      <c r="B47" s="358" t="s">
        <v>12</v>
      </c>
      <c r="C47" s="334"/>
      <c r="D47" s="339">
        <v>62371273700</v>
      </c>
      <c r="E47" s="339">
        <v>61686967300</v>
      </c>
      <c r="F47" s="281"/>
      <c r="H47" s="281"/>
      <c r="I47" s="281"/>
    </row>
    <row r="48" spans="1:9" ht="25.5">
      <c r="A48" s="357" t="s">
        <v>379</v>
      </c>
      <c r="B48" s="358" t="s">
        <v>13</v>
      </c>
      <c r="C48" s="334"/>
      <c r="D48" s="339">
        <v>1563153053200</v>
      </c>
      <c r="E48" s="339">
        <v>1557274345200</v>
      </c>
      <c r="F48" s="281"/>
      <c r="H48" s="281"/>
      <c r="I48" s="281"/>
    </row>
    <row r="49" spans="1:9" ht="25.5">
      <c r="A49" s="357" t="s">
        <v>380</v>
      </c>
      <c r="B49" s="358" t="s">
        <v>62</v>
      </c>
      <c r="C49" s="334"/>
      <c r="D49" s="339">
        <v>-1500781779500</v>
      </c>
      <c r="E49" s="339">
        <v>-1495587377900</v>
      </c>
      <c r="F49" s="281"/>
      <c r="H49" s="281"/>
      <c r="I49" s="281"/>
    </row>
    <row r="50" spans="1:9" ht="25.5">
      <c r="A50" s="357" t="s">
        <v>381</v>
      </c>
      <c r="B50" s="358" t="s">
        <v>63</v>
      </c>
      <c r="C50" s="334"/>
      <c r="D50" s="339">
        <v>-1110980842</v>
      </c>
      <c r="E50" s="339">
        <v>-1318870722</v>
      </c>
      <c r="F50" s="281"/>
      <c r="H50" s="281"/>
      <c r="I50" s="281"/>
    </row>
    <row r="51" spans="1:9" ht="25.5">
      <c r="A51" s="357" t="s">
        <v>382</v>
      </c>
      <c r="B51" s="358" t="s">
        <v>14</v>
      </c>
      <c r="C51" s="334"/>
      <c r="D51" s="339">
        <v>23064042324</v>
      </c>
      <c r="E51" s="339">
        <v>20091285997</v>
      </c>
      <c r="F51" s="281"/>
      <c r="H51" s="281"/>
      <c r="I51" s="281"/>
    </row>
    <row r="52" spans="1:9" ht="38.25">
      <c r="A52" s="352" t="s">
        <v>383</v>
      </c>
      <c r="B52" s="353" t="s">
        <v>15</v>
      </c>
      <c r="C52" s="340"/>
      <c r="D52" s="365">
        <v>13519.73</v>
      </c>
      <c r="E52" s="365">
        <v>13043.17</v>
      </c>
      <c r="F52" s="281"/>
      <c r="H52" s="281"/>
      <c r="I52" s="281"/>
    </row>
    <row r="53" spans="1:9" ht="25.5">
      <c r="A53" s="352" t="s">
        <v>384</v>
      </c>
      <c r="B53" s="353" t="s">
        <v>64</v>
      </c>
      <c r="C53" s="340"/>
      <c r="D53" s="339"/>
      <c r="E53" s="339"/>
      <c r="F53" s="281"/>
      <c r="H53" s="281"/>
      <c r="I53" s="281"/>
    </row>
    <row r="54" spans="1:9" ht="28.5" customHeight="1">
      <c r="A54" s="357" t="s">
        <v>385</v>
      </c>
      <c r="B54" s="358" t="s">
        <v>65</v>
      </c>
      <c r="C54" s="334"/>
      <c r="D54" s="339"/>
      <c r="E54" s="339"/>
      <c r="F54" s="281"/>
      <c r="H54" s="281"/>
      <c r="I54" s="281"/>
    </row>
    <row r="55" spans="1:9" ht="38.25">
      <c r="A55" s="357" t="s">
        <v>386</v>
      </c>
      <c r="B55" s="358" t="s">
        <v>66</v>
      </c>
      <c r="C55" s="334"/>
      <c r="D55" s="339"/>
      <c r="E55" s="339"/>
      <c r="F55" s="281"/>
      <c r="H55" s="281"/>
      <c r="I55" s="281"/>
    </row>
    <row r="56" spans="1:9" ht="29.25" customHeight="1">
      <c r="A56" s="352" t="s">
        <v>387</v>
      </c>
      <c r="B56" s="353" t="s">
        <v>67</v>
      </c>
      <c r="C56" s="340"/>
      <c r="D56" s="339"/>
      <c r="E56" s="339"/>
      <c r="F56" s="281"/>
      <c r="H56" s="281"/>
      <c r="I56" s="281"/>
    </row>
    <row r="57" spans="1:9" ht="25.5">
      <c r="A57" s="357" t="s">
        <v>388</v>
      </c>
      <c r="B57" s="358" t="s">
        <v>68</v>
      </c>
      <c r="C57" s="334"/>
      <c r="D57" s="339"/>
      <c r="E57" s="339"/>
      <c r="F57" s="281"/>
      <c r="H57" s="281"/>
      <c r="I57" s="281"/>
    </row>
    <row r="58" spans="1:9" ht="25.5">
      <c r="A58" s="357" t="s">
        <v>389</v>
      </c>
      <c r="B58" s="358" t="s">
        <v>69</v>
      </c>
      <c r="C58" s="334"/>
      <c r="D58" s="339"/>
      <c r="E58" s="339"/>
      <c r="F58" s="281"/>
      <c r="H58" s="281"/>
      <c r="I58" s="281"/>
    </row>
    <row r="59" spans="1:9" ht="25.5">
      <c r="A59" s="357" t="s">
        <v>390</v>
      </c>
      <c r="B59" s="358" t="s">
        <v>70</v>
      </c>
      <c r="C59" s="334"/>
      <c r="D59" s="339"/>
      <c r="E59" s="339"/>
      <c r="F59" s="281"/>
      <c r="H59" s="281"/>
      <c r="I59" s="281"/>
    </row>
    <row r="60" spans="1:9" ht="25.5">
      <c r="A60" s="357" t="s">
        <v>391</v>
      </c>
      <c r="B60" s="358" t="s">
        <v>71</v>
      </c>
      <c r="C60" s="334"/>
      <c r="D60" s="366">
        <v>6237127.3700000001</v>
      </c>
      <c r="E60" s="366">
        <v>6168696.7300000004</v>
      </c>
      <c r="F60" s="281"/>
      <c r="H60" s="281"/>
      <c r="I60" s="281"/>
    </row>
    <row r="61" spans="1:9">
      <c r="A61" s="367"/>
      <c r="B61" s="368"/>
      <c r="C61" s="299"/>
      <c r="D61" s="369"/>
      <c r="E61" s="369"/>
    </row>
    <row r="62" spans="1:9">
      <c r="A62" s="370"/>
      <c r="B62" s="298"/>
      <c r="C62" s="298"/>
      <c r="D62" s="371"/>
      <c r="E62" s="371"/>
    </row>
    <row r="63" spans="1:9">
      <c r="A63" s="345" t="s">
        <v>653</v>
      </c>
      <c r="B63" s="346"/>
      <c r="C63" s="291"/>
      <c r="D63" s="294" t="s">
        <v>654</v>
      </c>
      <c r="E63" s="294"/>
    </row>
    <row r="64" spans="1:9">
      <c r="A64" s="372" t="s">
        <v>176</v>
      </c>
      <c r="B64" s="346"/>
      <c r="C64" s="291"/>
      <c r="D64" s="295" t="s">
        <v>177</v>
      </c>
      <c r="E64" s="295"/>
    </row>
    <row r="65" spans="1:5">
      <c r="A65" s="346"/>
      <c r="B65" s="346"/>
      <c r="C65" s="291"/>
      <c r="D65" s="291"/>
      <c r="E65" s="291"/>
    </row>
    <row r="66" spans="1:5">
      <c r="A66" s="346"/>
      <c r="B66" s="346"/>
      <c r="C66" s="291"/>
      <c r="D66" s="291"/>
      <c r="E66" s="291"/>
    </row>
    <row r="67" spans="1:5">
      <c r="A67" s="346"/>
      <c r="B67" s="346"/>
      <c r="C67" s="291"/>
      <c r="D67" s="291"/>
      <c r="E67" s="291"/>
    </row>
    <row r="68" spans="1:5">
      <c r="A68" s="346"/>
      <c r="B68" s="346"/>
      <c r="C68" s="291"/>
      <c r="D68" s="291"/>
      <c r="E68" s="291"/>
    </row>
    <row r="69" spans="1:5">
      <c r="A69" s="346"/>
      <c r="B69" s="346"/>
      <c r="C69" s="291"/>
      <c r="D69" s="291"/>
      <c r="E69" s="291"/>
    </row>
    <row r="70" spans="1:5">
      <c r="A70" s="346"/>
      <c r="B70" s="346"/>
      <c r="C70" s="291"/>
      <c r="D70" s="291"/>
      <c r="E70" s="291"/>
    </row>
    <row r="71" spans="1:5">
      <c r="A71" s="348"/>
      <c r="B71" s="348"/>
      <c r="C71" s="291"/>
      <c r="D71" s="296"/>
      <c r="E71" s="296"/>
    </row>
    <row r="72" spans="1:5">
      <c r="A72" s="345" t="s">
        <v>236</v>
      </c>
      <c r="B72" s="346"/>
      <c r="C72" s="291"/>
      <c r="D72" s="317" t="s">
        <v>473</v>
      </c>
      <c r="E72" s="294"/>
    </row>
    <row r="73" spans="1:5">
      <c r="A73" s="345" t="s">
        <v>625</v>
      </c>
      <c r="B73" s="346"/>
      <c r="C73" s="291"/>
      <c r="D73" s="294"/>
      <c r="E73" s="294"/>
    </row>
    <row r="74" spans="1:5">
      <c r="A74" s="280" t="s">
        <v>237</v>
      </c>
      <c r="B74" s="346"/>
      <c r="C74" s="291"/>
      <c r="D74" s="291"/>
      <c r="E74" s="291"/>
    </row>
    <row r="75" spans="1:5">
      <c r="A75" s="301"/>
      <c r="B75" s="301"/>
      <c r="E75" s="300"/>
    </row>
    <row r="76" spans="1:5">
      <c r="A76" s="301"/>
      <c r="B76" s="301"/>
      <c r="E76" s="300"/>
    </row>
    <row r="77" spans="1:5">
      <c r="A77" s="514"/>
      <c r="B77" s="514"/>
      <c r="C77" s="373"/>
      <c r="D77" s="514"/>
      <c r="E77" s="514"/>
    </row>
    <row r="78" spans="1:5">
      <c r="A78" s="513"/>
      <c r="B78" s="513"/>
      <c r="C78" s="374"/>
      <c r="D78" s="513"/>
      <c r="E78" s="513"/>
    </row>
    <row r="79" spans="1:5" ht="13.15" customHeight="1">
      <c r="A79" s="494"/>
      <c r="B79" s="494"/>
      <c r="C79" s="375"/>
      <c r="D79" s="512"/>
      <c r="E79" s="512"/>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topLeftCell="A67" zoomScaleNormal="100" zoomScaleSheetLayoutView="100" workbookViewId="0">
      <selection activeCell="K13" sqref="K13"/>
    </sheetView>
  </sheetViews>
  <sheetFormatPr defaultColWidth="9.140625" defaultRowHeight="12.75"/>
  <cols>
    <col min="1" max="1" width="9.28515625" style="347" bestFit="1" customWidth="1"/>
    <col min="2" max="2" width="50" style="347" customWidth="1"/>
    <col min="3" max="3" width="13.5703125" style="347" customWidth="1"/>
    <col min="4" max="4" width="22.5703125" style="297" customWidth="1"/>
    <col min="5" max="5" width="22" style="297" customWidth="1"/>
    <col min="6" max="6" width="23.5703125" style="378" customWidth="1"/>
    <col min="7" max="7" width="18" style="347" hidden="1" customWidth="1"/>
    <col min="8" max="8" width="9.140625" style="280" customWidth="1"/>
    <col min="9" max="9" width="16.140625" style="280" bestFit="1" customWidth="1"/>
    <col min="10" max="10" width="13.5703125" style="280" bestFit="1" customWidth="1"/>
    <col min="11" max="11" width="14.140625" style="280" bestFit="1" customWidth="1"/>
    <col min="12" max="16384" width="9.140625" style="347"/>
  </cols>
  <sheetData>
    <row r="1" spans="1:7" ht="23.25" customHeight="1">
      <c r="A1" s="508" t="s">
        <v>535</v>
      </c>
      <c r="B1" s="508"/>
      <c r="C1" s="508"/>
      <c r="D1" s="508"/>
      <c r="E1" s="508"/>
      <c r="F1" s="508"/>
    </row>
    <row r="2" spans="1:7" ht="25.5" customHeight="1">
      <c r="A2" s="509" t="s">
        <v>536</v>
      </c>
      <c r="B2" s="509"/>
      <c r="C2" s="509"/>
      <c r="D2" s="509"/>
      <c r="E2" s="509"/>
      <c r="F2" s="509"/>
    </row>
    <row r="3" spans="1:7" ht="15" customHeight="1">
      <c r="A3" s="510" t="s">
        <v>279</v>
      </c>
      <c r="B3" s="510"/>
      <c r="C3" s="510"/>
      <c r="D3" s="510"/>
      <c r="E3" s="510"/>
      <c r="F3" s="510"/>
    </row>
    <row r="4" spans="1:7">
      <c r="A4" s="510"/>
      <c r="B4" s="510"/>
      <c r="C4" s="510"/>
      <c r="D4" s="510"/>
      <c r="E4" s="510"/>
      <c r="F4" s="510"/>
    </row>
    <row r="5" spans="1:7">
      <c r="A5" s="515" t="s">
        <v>700</v>
      </c>
      <c r="B5" s="515"/>
      <c r="C5" s="515"/>
      <c r="D5" s="515"/>
      <c r="E5" s="515"/>
      <c r="F5" s="515"/>
    </row>
    <row r="6" spans="1:7">
      <c r="A6" s="288"/>
      <c r="B6" s="288"/>
      <c r="C6" s="288"/>
      <c r="D6" s="288"/>
      <c r="E6" s="288"/>
      <c r="F6" s="376"/>
    </row>
    <row r="7" spans="1:7" ht="30" customHeight="1">
      <c r="A7" s="493" t="s">
        <v>244</v>
      </c>
      <c r="B7" s="493"/>
      <c r="C7" s="496" t="s">
        <v>718</v>
      </c>
      <c r="D7" s="496"/>
      <c r="E7" s="496"/>
      <c r="F7" s="496"/>
    </row>
    <row r="8" spans="1:7" ht="30" customHeight="1">
      <c r="A8" s="493" t="s">
        <v>242</v>
      </c>
      <c r="B8" s="493"/>
      <c r="C8" s="493" t="s">
        <v>472</v>
      </c>
      <c r="D8" s="493"/>
      <c r="E8" s="493"/>
      <c r="F8" s="493"/>
    </row>
    <row r="9" spans="1:7" ht="30" customHeight="1">
      <c r="A9" s="491" t="s">
        <v>241</v>
      </c>
      <c r="B9" s="491"/>
      <c r="C9" s="491" t="s">
        <v>243</v>
      </c>
      <c r="D9" s="491"/>
      <c r="E9" s="491"/>
      <c r="F9" s="491"/>
    </row>
    <row r="10" spans="1:7" ht="30" customHeight="1">
      <c r="A10" s="491" t="s">
        <v>245</v>
      </c>
      <c r="B10" s="491"/>
      <c r="C10" s="491" t="s">
        <v>717</v>
      </c>
      <c r="D10" s="491"/>
      <c r="E10" s="491"/>
      <c r="F10" s="491"/>
    </row>
    <row r="11" spans="1:7" ht="19.5" customHeight="1">
      <c r="A11" s="325"/>
      <c r="B11" s="325"/>
      <c r="C11" s="325"/>
      <c r="D11" s="325"/>
      <c r="E11" s="325"/>
      <c r="F11" s="325"/>
    </row>
    <row r="12" spans="1:7" ht="21.75" customHeight="1">
      <c r="A12" s="377" t="s">
        <v>280</v>
      </c>
    </row>
    <row r="13" spans="1:7" ht="53.25" customHeight="1">
      <c r="A13" s="379" t="s">
        <v>197</v>
      </c>
      <c r="B13" s="379" t="s">
        <v>198</v>
      </c>
      <c r="C13" s="379" t="s">
        <v>199</v>
      </c>
      <c r="D13" s="351" t="s">
        <v>303</v>
      </c>
      <c r="E13" s="380" t="s">
        <v>304</v>
      </c>
      <c r="F13" s="381" t="s">
        <v>232</v>
      </c>
      <c r="G13" s="347" t="s">
        <v>632</v>
      </c>
    </row>
    <row r="14" spans="1:7" s="280" customFormat="1" ht="25.5">
      <c r="A14" s="382" t="s">
        <v>46</v>
      </c>
      <c r="B14" s="383" t="s">
        <v>248</v>
      </c>
      <c r="C14" s="341" t="s">
        <v>88</v>
      </c>
      <c r="D14" s="384"/>
      <c r="E14" s="385"/>
      <c r="F14" s="386"/>
    </row>
    <row r="15" spans="1:7" s="280" customFormat="1" ht="25.5">
      <c r="A15" s="382" t="s">
        <v>89</v>
      </c>
      <c r="B15" s="341" t="s">
        <v>392</v>
      </c>
      <c r="C15" s="341" t="s">
        <v>90</v>
      </c>
      <c r="D15" s="387">
        <v>10569081820</v>
      </c>
      <c r="E15" s="387">
        <v>13040985742</v>
      </c>
      <c r="F15" s="388">
        <v>1.14836365356378</v>
      </c>
      <c r="G15" s="389">
        <v>9203601827</v>
      </c>
    </row>
    <row r="16" spans="1:7" s="280" customFormat="1" ht="25.5">
      <c r="A16" s="382"/>
      <c r="B16" s="390" t="s">
        <v>537</v>
      </c>
      <c r="C16" s="341" t="s">
        <v>91</v>
      </c>
      <c r="D16" s="387">
        <v>5000000000</v>
      </c>
      <c r="E16" s="387">
        <v>10000000000</v>
      </c>
      <c r="F16" s="388">
        <v>1.25</v>
      </c>
      <c r="G16" s="389">
        <v>4000000000</v>
      </c>
    </row>
    <row r="17" spans="1:11" s="280" customFormat="1" ht="25.5">
      <c r="A17" s="382"/>
      <c r="B17" s="390" t="s">
        <v>393</v>
      </c>
      <c r="C17" s="341" t="s">
        <v>92</v>
      </c>
      <c r="D17" s="387">
        <v>5569081820</v>
      </c>
      <c r="E17" s="387">
        <v>3040985742</v>
      </c>
      <c r="F17" s="388">
        <v>1.0702359644628512</v>
      </c>
      <c r="G17" s="389">
        <v>5203601827</v>
      </c>
    </row>
    <row r="18" spans="1:11" s="280" customFormat="1" ht="25.5">
      <c r="A18" s="382" t="s">
        <v>93</v>
      </c>
      <c r="B18" s="341" t="s">
        <v>395</v>
      </c>
      <c r="C18" s="341" t="s">
        <v>94</v>
      </c>
      <c r="D18" s="387">
        <v>73314112353</v>
      </c>
      <c r="E18" s="387">
        <v>66665897898</v>
      </c>
      <c r="F18" s="388">
        <v>2.3813725195878712</v>
      </c>
      <c r="G18" s="389">
        <v>30786494658</v>
      </c>
    </row>
    <row r="19" spans="1:11" s="280" customFormat="1" ht="25.5">
      <c r="A19" s="382"/>
      <c r="B19" s="390" t="s">
        <v>396</v>
      </c>
      <c r="C19" s="341" t="s">
        <v>95</v>
      </c>
      <c r="D19" s="391">
        <v>40577265000</v>
      </c>
      <c r="E19" s="391"/>
      <c r="F19" s="388" t="s">
        <v>719</v>
      </c>
    </row>
    <row r="20" spans="1:11" s="280" customFormat="1" ht="25.5">
      <c r="A20" s="382"/>
      <c r="B20" s="390" t="s">
        <v>397</v>
      </c>
      <c r="C20" s="341" t="s">
        <v>96</v>
      </c>
      <c r="D20" s="387">
        <v>32736847353</v>
      </c>
      <c r="E20" s="387">
        <v>66665897898</v>
      </c>
      <c r="F20" s="388">
        <v>1.0633509178835074</v>
      </c>
      <c r="G20" s="389">
        <v>30786494658</v>
      </c>
    </row>
    <row r="21" spans="1:11" s="280" customFormat="1" ht="25.5">
      <c r="A21" s="382"/>
      <c r="B21" s="390" t="s">
        <v>398</v>
      </c>
      <c r="C21" s="341" t="s">
        <v>179</v>
      </c>
      <c r="D21" s="387"/>
      <c r="E21" s="387"/>
      <c r="F21" s="388" t="s">
        <v>719</v>
      </c>
      <c r="G21" s="389"/>
    </row>
    <row r="22" spans="1:11" s="280" customFormat="1" ht="25.5">
      <c r="A22" s="382"/>
      <c r="B22" s="390" t="s">
        <v>288</v>
      </c>
      <c r="C22" s="341" t="s">
        <v>180</v>
      </c>
      <c r="D22" s="391"/>
      <c r="E22" s="391"/>
      <c r="F22" s="388" t="s">
        <v>719</v>
      </c>
    </row>
    <row r="23" spans="1:11" s="280" customFormat="1" ht="25.5">
      <c r="A23" s="382" t="s">
        <v>97</v>
      </c>
      <c r="B23" s="390" t="s">
        <v>567</v>
      </c>
      <c r="C23" s="341"/>
      <c r="D23" s="391"/>
      <c r="E23" s="391"/>
      <c r="F23" s="388" t="s">
        <v>719</v>
      </c>
    </row>
    <row r="24" spans="1:11" s="280" customFormat="1" ht="25.5">
      <c r="A24" s="382" t="s">
        <v>99</v>
      </c>
      <c r="B24" s="341" t="s">
        <v>399</v>
      </c>
      <c r="C24" s="341" t="s">
        <v>98</v>
      </c>
      <c r="D24" s="387">
        <v>840844339</v>
      </c>
      <c r="E24" s="387">
        <v>1339492492</v>
      </c>
      <c r="F24" s="388">
        <v>1.0260873917040814</v>
      </c>
      <c r="G24" s="389">
        <v>819466593</v>
      </c>
    </row>
    <row r="25" spans="1:11" s="280" customFormat="1" ht="25.5">
      <c r="A25" s="382" t="s">
        <v>101</v>
      </c>
      <c r="B25" s="341" t="s">
        <v>400</v>
      </c>
      <c r="C25" s="341" t="s">
        <v>100</v>
      </c>
      <c r="D25" s="387">
        <v>3547945</v>
      </c>
      <c r="E25" s="387">
        <v>16917808</v>
      </c>
      <c r="F25" s="388">
        <v>0.17986109519868876</v>
      </c>
      <c r="G25" s="389">
        <v>19726028</v>
      </c>
    </row>
    <row r="26" spans="1:11" s="280" customFormat="1" ht="25.5">
      <c r="A26" s="382" t="s">
        <v>103</v>
      </c>
      <c r="B26" s="341" t="s">
        <v>566</v>
      </c>
      <c r="C26" s="341"/>
      <c r="D26" s="391"/>
      <c r="E26" s="391"/>
      <c r="F26" s="388" t="s">
        <v>719</v>
      </c>
    </row>
    <row r="27" spans="1:11" s="280" customFormat="1" ht="25.5">
      <c r="A27" s="382" t="s">
        <v>105</v>
      </c>
      <c r="B27" s="341" t="s">
        <v>401</v>
      </c>
      <c r="C27" s="341" t="s">
        <v>102</v>
      </c>
      <c r="D27" s="391"/>
      <c r="E27" s="391"/>
      <c r="F27" s="388" t="s">
        <v>719</v>
      </c>
    </row>
    <row r="28" spans="1:11" s="280" customFormat="1" ht="25.5">
      <c r="A28" s="382" t="s">
        <v>107</v>
      </c>
      <c r="B28" s="341" t="s">
        <v>402</v>
      </c>
      <c r="C28" s="341" t="s">
        <v>104</v>
      </c>
      <c r="D28" s="391"/>
      <c r="E28" s="391"/>
      <c r="F28" s="388" t="s">
        <v>719</v>
      </c>
    </row>
    <row r="29" spans="1:11" s="280" customFormat="1" ht="25.5">
      <c r="A29" s="382" t="s">
        <v>538</v>
      </c>
      <c r="B29" s="341" t="s">
        <v>403</v>
      </c>
      <c r="C29" s="341" t="s">
        <v>106</v>
      </c>
      <c r="D29" s="391"/>
      <c r="E29" s="391"/>
      <c r="F29" s="388" t="s">
        <v>719</v>
      </c>
    </row>
    <row r="30" spans="1:11" s="286" customFormat="1" ht="25.5">
      <c r="A30" s="392" t="s">
        <v>539</v>
      </c>
      <c r="B30" s="383" t="s">
        <v>249</v>
      </c>
      <c r="C30" s="383" t="s">
        <v>108</v>
      </c>
      <c r="D30" s="393">
        <v>84727586457</v>
      </c>
      <c r="E30" s="393">
        <v>81063293940</v>
      </c>
      <c r="F30" s="394">
        <v>2.0751668302877455</v>
      </c>
      <c r="G30" s="395">
        <v>40829289106</v>
      </c>
      <c r="H30" s="280"/>
      <c r="I30" s="280"/>
      <c r="J30" s="280"/>
      <c r="K30" s="280"/>
    </row>
    <row r="31" spans="1:11" s="280" customFormat="1" ht="25.5">
      <c r="A31" s="392" t="s">
        <v>56</v>
      </c>
      <c r="B31" s="383" t="s">
        <v>250</v>
      </c>
      <c r="C31" s="341" t="s">
        <v>109</v>
      </c>
      <c r="D31" s="391"/>
      <c r="E31" s="391"/>
      <c r="F31" s="388" t="s">
        <v>719</v>
      </c>
    </row>
    <row r="32" spans="1:11" s="280" customFormat="1" ht="38.25">
      <c r="A32" s="392" t="s">
        <v>110</v>
      </c>
      <c r="B32" s="383" t="s">
        <v>540</v>
      </c>
      <c r="C32" s="341"/>
      <c r="D32" s="391"/>
      <c r="E32" s="391"/>
      <c r="F32" s="388" t="s">
        <v>719</v>
      </c>
    </row>
    <row r="33" spans="1:7" s="280" customFormat="1" ht="38.25" customHeight="1">
      <c r="A33" s="392" t="s">
        <v>112</v>
      </c>
      <c r="B33" s="383" t="s">
        <v>404</v>
      </c>
      <c r="C33" s="383" t="s">
        <v>111</v>
      </c>
      <c r="D33" s="391"/>
      <c r="E33" s="391"/>
      <c r="F33" s="388" t="s">
        <v>719</v>
      </c>
      <c r="G33" s="389"/>
    </row>
    <row r="34" spans="1:7" s="280" customFormat="1" ht="25.5">
      <c r="A34" s="382"/>
      <c r="B34" s="390" t="s">
        <v>568</v>
      </c>
      <c r="C34" s="341" t="s">
        <v>238</v>
      </c>
      <c r="D34" s="391"/>
      <c r="E34" s="391"/>
      <c r="F34" s="388" t="s">
        <v>719</v>
      </c>
    </row>
    <row r="35" spans="1:7" s="280" customFormat="1" ht="25.5">
      <c r="A35" s="382"/>
      <c r="B35" s="390" t="s">
        <v>405</v>
      </c>
      <c r="C35" s="341" t="s">
        <v>251</v>
      </c>
      <c r="D35" s="391"/>
      <c r="E35" s="391"/>
      <c r="F35" s="388" t="s">
        <v>719</v>
      </c>
      <c r="G35" s="389"/>
    </row>
    <row r="36" spans="1:7" s="280" customFormat="1" ht="25.5">
      <c r="A36" s="392" t="s">
        <v>114</v>
      </c>
      <c r="B36" s="383" t="s">
        <v>406</v>
      </c>
      <c r="C36" s="383" t="s">
        <v>113</v>
      </c>
      <c r="D36" s="393">
        <v>403251275</v>
      </c>
      <c r="E36" s="393">
        <v>603911365</v>
      </c>
      <c r="F36" s="388">
        <v>1.8645145632969067</v>
      </c>
      <c r="G36" s="389">
        <v>216276817</v>
      </c>
    </row>
    <row r="37" spans="1:7" s="280" customFormat="1" ht="25.5">
      <c r="A37" s="382"/>
      <c r="B37" s="341" t="s">
        <v>407</v>
      </c>
      <c r="C37" s="341" t="s">
        <v>239</v>
      </c>
      <c r="D37" s="387">
        <v>2162353</v>
      </c>
      <c r="E37" s="387">
        <v>2019396</v>
      </c>
      <c r="F37" s="388">
        <v>0.1271258802853128</v>
      </c>
      <c r="G37" s="389">
        <v>17009542</v>
      </c>
    </row>
    <row r="38" spans="1:7" s="280" customFormat="1" ht="25.5">
      <c r="A38" s="382"/>
      <c r="B38" s="341" t="s">
        <v>408</v>
      </c>
      <c r="C38" s="341" t="s">
        <v>240</v>
      </c>
      <c r="D38" s="387">
        <v>123321770</v>
      </c>
      <c r="E38" s="387">
        <v>342120000</v>
      </c>
      <c r="F38" s="388">
        <v>5.8856378561542497</v>
      </c>
      <c r="G38" s="389">
        <v>20953000</v>
      </c>
    </row>
    <row r="39" spans="1:7" s="280" customFormat="1" ht="25.5">
      <c r="A39" s="382"/>
      <c r="B39" s="341" t="s">
        <v>289</v>
      </c>
      <c r="C39" s="341" t="s">
        <v>181</v>
      </c>
      <c r="D39" s="391"/>
      <c r="E39" s="391"/>
      <c r="F39" s="388" t="s">
        <v>719</v>
      </c>
    </row>
    <row r="40" spans="1:7" s="280" customFormat="1" ht="25.5">
      <c r="A40" s="382"/>
      <c r="B40" s="341" t="s">
        <v>409</v>
      </c>
      <c r="C40" s="341" t="s">
        <v>185</v>
      </c>
      <c r="D40" s="387">
        <v>45000000</v>
      </c>
      <c r="E40" s="387">
        <v>45000000</v>
      </c>
      <c r="F40" s="388">
        <v>1</v>
      </c>
      <c r="G40" s="389">
        <v>45000000</v>
      </c>
    </row>
    <row r="41" spans="1:7" s="280" customFormat="1" ht="38.25">
      <c r="A41" s="382"/>
      <c r="B41" s="341" t="s">
        <v>464</v>
      </c>
      <c r="C41" s="341" t="s">
        <v>182</v>
      </c>
      <c r="D41" s="391"/>
      <c r="E41" s="391"/>
      <c r="F41" s="388" t="s">
        <v>719</v>
      </c>
      <c r="G41" s="389"/>
    </row>
    <row r="42" spans="1:7" s="280" customFormat="1" ht="25.5">
      <c r="A42" s="382"/>
      <c r="B42" s="341" t="s">
        <v>292</v>
      </c>
      <c r="C42" s="341" t="s">
        <v>188</v>
      </c>
      <c r="D42" s="387">
        <v>1654627</v>
      </c>
      <c r="E42" s="387">
        <v>1898888</v>
      </c>
      <c r="F42" s="388">
        <v>1.0315636107005055</v>
      </c>
      <c r="G42" s="389">
        <v>1603999</v>
      </c>
    </row>
    <row r="43" spans="1:7" s="280" customFormat="1" ht="25.5">
      <c r="A43" s="382"/>
      <c r="B43" s="341" t="s">
        <v>290</v>
      </c>
      <c r="C43" s="341" t="s">
        <v>184</v>
      </c>
      <c r="D43" s="387">
        <v>84556157</v>
      </c>
      <c r="E43" s="387">
        <v>79207267</v>
      </c>
      <c r="F43" s="388">
        <v>2.0568938217014301</v>
      </c>
      <c r="G43" s="389">
        <v>41108664</v>
      </c>
    </row>
    <row r="44" spans="1:7" s="280" customFormat="1" ht="26.25" customHeight="1">
      <c r="A44" s="382"/>
      <c r="B44" s="341" t="s">
        <v>291</v>
      </c>
      <c r="C44" s="341" t="s">
        <v>183</v>
      </c>
      <c r="D44" s="387">
        <v>41145788</v>
      </c>
      <c r="E44" s="387">
        <v>20118819</v>
      </c>
      <c r="F44" s="388">
        <v>2.04790874918349</v>
      </c>
      <c r="G44" s="389">
        <v>20091612</v>
      </c>
    </row>
    <row r="45" spans="1:7" s="280" customFormat="1" ht="26.25" customHeight="1">
      <c r="A45" s="382"/>
      <c r="B45" s="341" t="s">
        <v>410</v>
      </c>
      <c r="C45" s="341" t="s">
        <v>187</v>
      </c>
      <c r="D45" s="387">
        <v>11000000</v>
      </c>
      <c r="E45" s="387">
        <v>5500000</v>
      </c>
      <c r="F45" s="388">
        <v>2</v>
      </c>
      <c r="G45" s="389">
        <v>5500000</v>
      </c>
    </row>
    <row r="46" spans="1:7" s="280" customFormat="1" ht="25.5">
      <c r="A46" s="382"/>
      <c r="B46" s="341" t="s">
        <v>411</v>
      </c>
      <c r="C46" s="341" t="s">
        <v>227</v>
      </c>
      <c r="D46" s="387">
        <v>33000000</v>
      </c>
      <c r="E46" s="387">
        <v>16500000</v>
      </c>
      <c r="F46" s="388">
        <v>2</v>
      </c>
      <c r="G46" s="389">
        <v>16500000</v>
      </c>
    </row>
    <row r="47" spans="1:7" s="280" customFormat="1" ht="25.5">
      <c r="A47" s="382"/>
      <c r="B47" s="341" t="s">
        <v>412</v>
      </c>
      <c r="C47" s="341" t="s">
        <v>190</v>
      </c>
      <c r="D47" s="387">
        <v>13200000</v>
      </c>
      <c r="E47" s="387">
        <v>13200000</v>
      </c>
      <c r="F47" s="388">
        <v>1</v>
      </c>
      <c r="G47" s="389">
        <v>13200000</v>
      </c>
    </row>
    <row r="48" spans="1:7" s="280" customFormat="1" ht="25.5">
      <c r="A48" s="382"/>
      <c r="B48" s="341" t="s">
        <v>294</v>
      </c>
      <c r="C48" s="341" t="s">
        <v>186</v>
      </c>
      <c r="D48" s="387">
        <v>38134800</v>
      </c>
      <c r="E48" s="387">
        <v>57045488</v>
      </c>
      <c r="F48" s="388">
        <v>1.08</v>
      </c>
      <c r="G48" s="389">
        <v>35310000</v>
      </c>
    </row>
    <row r="49" spans="1:7" s="280" customFormat="1" ht="25.5">
      <c r="A49" s="382"/>
      <c r="B49" s="341" t="s">
        <v>413</v>
      </c>
      <c r="C49" s="341" t="s">
        <v>189</v>
      </c>
      <c r="D49" s="391"/>
      <c r="E49" s="391">
        <v>6250004</v>
      </c>
      <c r="F49" s="388" t="s">
        <v>719</v>
      </c>
      <c r="G49" s="389"/>
    </row>
    <row r="50" spans="1:7" s="280" customFormat="1" ht="51">
      <c r="A50" s="382"/>
      <c r="B50" s="341" t="s">
        <v>293</v>
      </c>
      <c r="C50" s="341" t="s">
        <v>454</v>
      </c>
      <c r="D50" s="391">
        <v>10075780</v>
      </c>
      <c r="E50" s="391">
        <v>15051503</v>
      </c>
      <c r="F50" s="388" t="s">
        <v>719</v>
      </c>
    </row>
    <row r="51" spans="1:7" s="280" customFormat="1" ht="25.5">
      <c r="A51" s="382"/>
      <c r="B51" s="341" t="s">
        <v>456</v>
      </c>
      <c r="C51" s="341" t="s">
        <v>455</v>
      </c>
      <c r="D51" s="391"/>
      <c r="E51" s="391"/>
      <c r="F51" s="388" t="s">
        <v>719</v>
      </c>
      <c r="G51" s="389"/>
    </row>
    <row r="52" spans="1:7" s="280" customFormat="1" ht="25.5">
      <c r="A52" s="382"/>
      <c r="B52" s="341" t="s">
        <v>457</v>
      </c>
      <c r="C52" s="341" t="s">
        <v>465</v>
      </c>
      <c r="D52" s="391"/>
      <c r="E52" s="391"/>
      <c r="F52" s="388" t="s">
        <v>719</v>
      </c>
      <c r="G52" s="389"/>
    </row>
    <row r="53" spans="1:7" s="280" customFormat="1" ht="25.5">
      <c r="A53" s="382"/>
      <c r="B53" s="341" t="s">
        <v>453</v>
      </c>
      <c r="C53" s="341" t="s">
        <v>466</v>
      </c>
      <c r="D53" s="391"/>
      <c r="E53" s="391"/>
      <c r="F53" s="388" t="s">
        <v>719</v>
      </c>
      <c r="G53" s="396"/>
    </row>
    <row r="54" spans="1:7" s="280" customFormat="1" ht="25.5">
      <c r="A54" s="392" t="s">
        <v>541</v>
      </c>
      <c r="B54" s="383" t="s">
        <v>414</v>
      </c>
      <c r="C54" s="383" t="s">
        <v>115</v>
      </c>
      <c r="D54" s="393">
        <v>403251275</v>
      </c>
      <c r="E54" s="393">
        <v>603911365</v>
      </c>
      <c r="F54" s="394">
        <v>1.8645145632969067</v>
      </c>
      <c r="G54" s="397">
        <v>216276817</v>
      </c>
    </row>
    <row r="55" spans="1:7" s="280" customFormat="1" ht="25.5">
      <c r="A55" s="382"/>
      <c r="B55" s="398" t="s">
        <v>542</v>
      </c>
      <c r="C55" s="341" t="s">
        <v>116</v>
      </c>
      <c r="D55" s="393">
        <v>84324335182</v>
      </c>
      <c r="E55" s="393">
        <v>80459382575</v>
      </c>
      <c r="F55" s="394">
        <v>2.0762886185824532</v>
      </c>
      <c r="G55" s="389">
        <v>40613012289</v>
      </c>
    </row>
    <row r="56" spans="1:7" s="280" customFormat="1" ht="25.5">
      <c r="A56" s="382"/>
      <c r="B56" s="390" t="s">
        <v>415</v>
      </c>
      <c r="C56" s="341" t="s">
        <v>117</v>
      </c>
      <c r="D56" s="399">
        <v>6237127.3700000001</v>
      </c>
      <c r="E56" s="399">
        <v>6168696.7300000004</v>
      </c>
      <c r="F56" s="388">
        <v>1.6517506643645383</v>
      </c>
      <c r="G56" s="336">
        <v>3776070.75</v>
      </c>
    </row>
    <row r="57" spans="1:7" s="280" customFormat="1" ht="25.5">
      <c r="A57" s="382"/>
      <c r="B57" s="390" t="s">
        <v>416</v>
      </c>
      <c r="C57" s="341" t="s">
        <v>118</v>
      </c>
      <c r="D57" s="399">
        <v>13519.73</v>
      </c>
      <c r="E57" s="399">
        <v>13043.17</v>
      </c>
      <c r="F57" s="388">
        <v>1.2570225450380088</v>
      </c>
      <c r="G57" s="336">
        <v>10755.36</v>
      </c>
    </row>
    <row r="58" spans="1:7">
      <c r="A58" s="400"/>
      <c r="B58" s="401"/>
      <c r="C58" s="402"/>
      <c r="D58" s="403"/>
      <c r="E58" s="403"/>
      <c r="F58" s="404"/>
    </row>
    <row r="59" spans="1:7" ht="11.25" customHeight="1">
      <c r="A59" s="280"/>
      <c r="B59" s="405"/>
      <c r="C59" s="280"/>
      <c r="D59" s="406"/>
      <c r="E59" s="406"/>
      <c r="F59" s="407"/>
    </row>
    <row r="60" spans="1:7">
      <c r="A60" s="345" t="s">
        <v>653</v>
      </c>
      <c r="B60" s="280"/>
      <c r="C60" s="408"/>
      <c r="D60" s="294" t="s">
        <v>654</v>
      </c>
      <c r="E60" s="406"/>
      <c r="F60" s="407"/>
    </row>
    <row r="61" spans="1:7">
      <c r="A61" s="409" t="s">
        <v>176</v>
      </c>
      <c r="B61" s="280"/>
      <c r="C61" s="408"/>
      <c r="D61" s="410" t="s">
        <v>177</v>
      </c>
      <c r="E61" s="406"/>
      <c r="F61" s="407"/>
    </row>
    <row r="62" spans="1:7">
      <c r="A62" s="280"/>
      <c r="B62" s="280"/>
      <c r="C62" s="408"/>
      <c r="D62" s="408"/>
      <c r="E62" s="406"/>
      <c r="F62" s="407"/>
    </row>
    <row r="63" spans="1:7">
      <c r="A63" s="280"/>
      <c r="B63" s="280"/>
      <c r="C63" s="408"/>
      <c r="D63" s="408"/>
      <c r="E63" s="406"/>
      <c r="F63" s="407"/>
    </row>
    <row r="64" spans="1:7">
      <c r="A64" s="280"/>
      <c r="B64" s="280"/>
      <c r="C64" s="408"/>
      <c r="D64" s="408"/>
      <c r="E64" s="406"/>
      <c r="F64" s="407"/>
    </row>
    <row r="65" spans="1:6">
      <c r="A65" s="280"/>
      <c r="B65" s="280"/>
      <c r="C65" s="408"/>
      <c r="D65" s="408"/>
      <c r="E65" s="406"/>
      <c r="F65" s="407"/>
    </row>
    <row r="66" spans="1:6">
      <c r="A66" s="280"/>
      <c r="B66" s="280"/>
      <c r="C66" s="408"/>
      <c r="D66" s="408"/>
      <c r="E66" s="406"/>
      <c r="F66" s="407"/>
    </row>
    <row r="67" spans="1:6">
      <c r="A67" s="280"/>
      <c r="B67" s="280"/>
      <c r="C67" s="408"/>
      <c r="D67" s="408"/>
      <c r="E67" s="406"/>
      <c r="F67" s="407"/>
    </row>
    <row r="68" spans="1:6">
      <c r="A68" s="280"/>
      <c r="B68" s="280"/>
      <c r="C68" s="408"/>
      <c r="D68" s="408"/>
      <c r="E68" s="406"/>
      <c r="F68" s="407"/>
    </row>
    <row r="69" spans="1:6">
      <c r="A69" s="280"/>
      <c r="B69" s="280"/>
      <c r="C69" s="408"/>
      <c r="D69" s="408"/>
      <c r="E69" s="406"/>
      <c r="F69" s="407"/>
    </row>
    <row r="70" spans="1:6">
      <c r="A70" s="348"/>
      <c r="B70" s="348"/>
      <c r="C70" s="408"/>
      <c r="D70" s="296"/>
      <c r="E70" s="411"/>
      <c r="F70" s="412"/>
    </row>
    <row r="71" spans="1:6">
      <c r="A71" s="345" t="s">
        <v>236</v>
      </c>
      <c r="B71" s="280"/>
      <c r="C71" s="408"/>
      <c r="D71" s="294" t="s">
        <v>473</v>
      </c>
      <c r="E71" s="406"/>
      <c r="F71" s="407"/>
    </row>
    <row r="72" spans="1:6">
      <c r="A72" s="345" t="s">
        <v>625</v>
      </c>
      <c r="B72" s="280"/>
      <c r="C72" s="408"/>
      <c r="D72" s="294"/>
      <c r="E72" s="406"/>
      <c r="F72" s="407"/>
    </row>
    <row r="73" spans="1:6">
      <c r="A73" s="280" t="s">
        <v>237</v>
      </c>
      <c r="B73" s="280"/>
      <c r="C73" s="408"/>
      <c r="D73" s="291"/>
      <c r="E73" s="406"/>
      <c r="F73" s="40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8" zoomScale="85" zoomScaleNormal="100" zoomScaleSheetLayoutView="85" workbookViewId="0">
      <selection activeCell="A8" sqref="A1:XFD1048576"/>
    </sheetView>
  </sheetViews>
  <sheetFormatPr defaultColWidth="9.140625" defaultRowHeight="12.75"/>
  <cols>
    <col min="1" max="1" width="7.140625" style="347" customWidth="1"/>
    <col min="2" max="2" width="48.5703125" style="347" customWidth="1"/>
    <col min="3" max="3" width="9.140625" style="347"/>
    <col min="4" max="4" width="21.85546875" style="297" customWidth="1"/>
    <col min="5" max="5" width="21.140625" style="297" customWidth="1"/>
    <col min="6" max="6" width="19.5703125" style="297" customWidth="1"/>
    <col min="7" max="8" width="17.7109375" style="306" customWidth="1"/>
    <col min="9" max="9" width="20.7109375" style="306" customWidth="1"/>
    <col min="10" max="11" width="14.5703125" style="280" bestFit="1" customWidth="1"/>
    <col min="12" max="12" width="13.85546875" style="280" bestFit="1" customWidth="1"/>
    <col min="13" max="13" width="9.140625" style="280"/>
    <col min="14" max="14" width="12.5703125" style="280" bestFit="1" customWidth="1"/>
    <col min="15" max="16384" width="9.140625" style="347"/>
  </cols>
  <sheetData>
    <row r="1" spans="1:19" ht="23.25" customHeight="1">
      <c r="A1" s="508" t="s">
        <v>535</v>
      </c>
      <c r="B1" s="508"/>
      <c r="C1" s="508"/>
      <c r="D1" s="508"/>
      <c r="E1" s="508"/>
      <c r="F1" s="508"/>
    </row>
    <row r="2" spans="1:19" ht="33" customHeight="1">
      <c r="A2" s="509" t="s">
        <v>543</v>
      </c>
      <c r="B2" s="509"/>
      <c r="C2" s="509"/>
      <c r="D2" s="509"/>
      <c r="E2" s="509"/>
      <c r="F2" s="509"/>
    </row>
    <row r="3" spans="1:19" ht="15" customHeight="1">
      <c r="A3" s="510" t="s">
        <v>279</v>
      </c>
      <c r="B3" s="510"/>
      <c r="C3" s="510"/>
      <c r="D3" s="510"/>
      <c r="E3" s="510"/>
      <c r="F3" s="510"/>
    </row>
    <row r="4" spans="1:19">
      <c r="A4" s="510"/>
      <c r="B4" s="510"/>
      <c r="C4" s="510"/>
      <c r="D4" s="510"/>
      <c r="E4" s="510"/>
      <c r="F4" s="510"/>
    </row>
    <row r="5" spans="1:19">
      <c r="A5" s="515" t="s">
        <v>699</v>
      </c>
      <c r="B5" s="515"/>
      <c r="C5" s="515"/>
      <c r="D5" s="515"/>
      <c r="E5" s="515"/>
      <c r="F5" s="515"/>
    </row>
    <row r="6" spans="1:19">
      <c r="A6" s="288"/>
      <c r="B6" s="288"/>
      <c r="C6" s="288"/>
      <c r="D6" s="288"/>
      <c r="E6" s="288"/>
      <c r="F6" s="280"/>
    </row>
    <row r="7" spans="1:19" ht="30" customHeight="1">
      <c r="A7" s="493" t="s">
        <v>244</v>
      </c>
      <c r="B7" s="493"/>
      <c r="C7" s="496" t="s">
        <v>718</v>
      </c>
      <c r="D7" s="496"/>
      <c r="E7" s="496"/>
      <c r="F7" s="496"/>
    </row>
    <row r="8" spans="1:19" ht="30" customHeight="1">
      <c r="A8" s="493" t="s">
        <v>242</v>
      </c>
      <c r="B8" s="493"/>
      <c r="C8" s="493" t="s">
        <v>472</v>
      </c>
      <c r="D8" s="493"/>
      <c r="E8" s="493"/>
      <c r="F8" s="493"/>
    </row>
    <row r="9" spans="1:19" ht="30" customHeight="1">
      <c r="A9" s="491" t="s">
        <v>241</v>
      </c>
      <c r="B9" s="491"/>
      <c r="C9" s="491" t="s">
        <v>243</v>
      </c>
      <c r="D9" s="491"/>
      <c r="E9" s="491"/>
      <c r="F9" s="491"/>
    </row>
    <row r="10" spans="1:19" ht="30" customHeight="1">
      <c r="A10" s="491" t="s">
        <v>245</v>
      </c>
      <c r="B10" s="491"/>
      <c r="C10" s="491" t="s">
        <v>717</v>
      </c>
      <c r="D10" s="491"/>
      <c r="E10" s="491"/>
      <c r="F10" s="491"/>
    </row>
    <row r="11" spans="1:19" ht="24" customHeight="1">
      <c r="A11" s="325"/>
      <c r="B11" s="325"/>
      <c r="C11" s="325"/>
      <c r="D11" s="325"/>
      <c r="E11" s="325"/>
      <c r="F11" s="325"/>
    </row>
    <row r="12" spans="1:19" ht="21" customHeight="1">
      <c r="A12" s="413" t="s">
        <v>281</v>
      </c>
      <c r="B12" s="414"/>
      <c r="C12" s="414"/>
      <c r="D12" s="289"/>
      <c r="E12" s="289"/>
      <c r="F12" s="289"/>
    </row>
    <row r="13" spans="1:19" ht="43.5" customHeight="1">
      <c r="A13" s="415" t="s">
        <v>197</v>
      </c>
      <c r="B13" s="415" t="s">
        <v>173</v>
      </c>
      <c r="C13" s="415" t="s">
        <v>199</v>
      </c>
      <c r="D13" s="290" t="s">
        <v>303</v>
      </c>
      <c r="E13" s="290" t="s">
        <v>304</v>
      </c>
      <c r="F13" s="290" t="s">
        <v>228</v>
      </c>
    </row>
    <row r="14" spans="1:19" s="377" customFormat="1" ht="25.5">
      <c r="A14" s="416" t="s">
        <v>46</v>
      </c>
      <c r="B14" s="417" t="s">
        <v>417</v>
      </c>
      <c r="C14" s="417" t="s">
        <v>119</v>
      </c>
      <c r="D14" s="418">
        <v>1339766632</v>
      </c>
      <c r="E14" s="418">
        <v>2236032594</v>
      </c>
      <c r="F14" s="418">
        <v>6382988211</v>
      </c>
      <c r="G14" s="419"/>
      <c r="H14" s="419"/>
      <c r="I14" s="306"/>
      <c r="J14" s="397"/>
      <c r="K14" s="397"/>
      <c r="L14" s="397"/>
      <c r="M14" s="280"/>
      <c r="N14" s="280"/>
      <c r="O14" s="420"/>
      <c r="P14" s="420"/>
      <c r="Q14" s="420"/>
      <c r="R14" s="420"/>
      <c r="S14" s="420"/>
    </row>
    <row r="15" spans="1:19" s="377" customFormat="1" ht="25.5">
      <c r="A15" s="421">
        <v>1</v>
      </c>
      <c r="B15" s="422" t="s">
        <v>569</v>
      </c>
      <c r="C15" s="417"/>
      <c r="D15" s="418"/>
      <c r="E15" s="418"/>
      <c r="F15" s="418"/>
      <c r="G15" s="419"/>
      <c r="H15" s="419"/>
      <c r="I15" s="306"/>
      <c r="J15" s="397"/>
      <c r="K15" s="397"/>
      <c r="L15" s="397"/>
      <c r="M15" s="280"/>
      <c r="N15" s="280"/>
      <c r="O15" s="420"/>
      <c r="P15" s="420"/>
      <c r="Q15" s="420"/>
      <c r="R15" s="420"/>
      <c r="S15" s="420"/>
    </row>
    <row r="16" spans="1:19" s="425" customFormat="1" ht="25.5">
      <c r="A16" s="421">
        <v>2</v>
      </c>
      <c r="B16" s="422" t="s">
        <v>418</v>
      </c>
      <c r="C16" s="422" t="s">
        <v>120</v>
      </c>
      <c r="D16" s="423">
        <v>1269465961</v>
      </c>
      <c r="E16" s="424">
        <v>2143438733</v>
      </c>
      <c r="F16" s="424">
        <v>5903491625</v>
      </c>
      <c r="G16" s="419"/>
      <c r="H16" s="419"/>
      <c r="I16" s="306"/>
      <c r="J16" s="397"/>
      <c r="K16" s="397"/>
      <c r="L16" s="397"/>
      <c r="M16" s="280"/>
      <c r="N16" s="280"/>
    </row>
    <row r="17" spans="1:19" s="425" customFormat="1" ht="25.5">
      <c r="A17" s="421">
        <v>3</v>
      </c>
      <c r="B17" s="422" t="s">
        <v>419</v>
      </c>
      <c r="C17" s="422" t="s">
        <v>121</v>
      </c>
      <c r="D17" s="424">
        <v>70300671</v>
      </c>
      <c r="E17" s="424">
        <v>92593861</v>
      </c>
      <c r="F17" s="424">
        <v>479496586</v>
      </c>
      <c r="G17" s="419"/>
      <c r="H17" s="419"/>
      <c r="I17" s="306"/>
      <c r="J17" s="397"/>
      <c r="K17" s="397"/>
      <c r="L17" s="397"/>
      <c r="M17" s="280"/>
      <c r="N17" s="280"/>
    </row>
    <row r="18" spans="1:19" s="425" customFormat="1" ht="25.5">
      <c r="A18" s="421">
        <v>4</v>
      </c>
      <c r="B18" s="422" t="s">
        <v>420</v>
      </c>
      <c r="C18" s="422" t="s">
        <v>122</v>
      </c>
      <c r="D18" s="418"/>
      <c r="E18" s="418"/>
      <c r="F18" s="418"/>
      <c r="G18" s="419"/>
      <c r="H18" s="419"/>
      <c r="I18" s="306"/>
      <c r="J18" s="397"/>
      <c r="K18" s="397"/>
      <c r="L18" s="397"/>
      <c r="M18" s="280"/>
      <c r="N18" s="280"/>
    </row>
    <row r="19" spans="1:19" s="377" customFormat="1" ht="25.5">
      <c r="A19" s="416" t="s">
        <v>56</v>
      </c>
      <c r="B19" s="417" t="s">
        <v>421</v>
      </c>
      <c r="C19" s="417" t="s">
        <v>123</v>
      </c>
      <c r="D19" s="418">
        <v>581684958</v>
      </c>
      <c r="E19" s="418">
        <v>543843813</v>
      </c>
      <c r="F19" s="418">
        <v>1918080346</v>
      </c>
      <c r="G19" s="419"/>
      <c r="H19" s="419"/>
      <c r="I19" s="306"/>
      <c r="J19" s="397"/>
      <c r="K19" s="397"/>
      <c r="L19" s="397"/>
      <c r="M19" s="280"/>
      <c r="N19" s="280"/>
      <c r="O19" s="420"/>
      <c r="P19" s="420"/>
      <c r="Q19" s="420"/>
      <c r="R19" s="420"/>
      <c r="S19" s="420"/>
    </row>
    <row r="20" spans="1:19" s="425" customFormat="1" ht="25.5">
      <c r="A20" s="421">
        <v>1</v>
      </c>
      <c r="B20" s="422" t="s">
        <v>422</v>
      </c>
      <c r="C20" s="422" t="s">
        <v>124</v>
      </c>
      <c r="D20" s="424">
        <v>248675290</v>
      </c>
      <c r="E20" s="424">
        <v>240472037</v>
      </c>
      <c r="F20" s="424">
        <v>797734603</v>
      </c>
      <c r="G20" s="419"/>
      <c r="H20" s="419"/>
      <c r="I20" s="306"/>
      <c r="J20" s="397"/>
      <c r="K20" s="397"/>
      <c r="L20" s="397"/>
      <c r="M20" s="280"/>
      <c r="N20" s="280"/>
    </row>
    <row r="21" spans="1:19" s="425" customFormat="1" ht="25.5">
      <c r="A21" s="421">
        <v>2</v>
      </c>
      <c r="B21" s="422" t="s">
        <v>423</v>
      </c>
      <c r="C21" s="422" t="s">
        <v>125</v>
      </c>
      <c r="D21" s="424">
        <v>77907850</v>
      </c>
      <c r="E21" s="424">
        <v>76861705</v>
      </c>
      <c r="F21" s="424">
        <v>308233707</v>
      </c>
      <c r="G21" s="419"/>
      <c r="H21" s="419"/>
      <c r="I21" s="306"/>
      <c r="J21" s="397"/>
      <c r="K21" s="397"/>
      <c r="L21" s="397"/>
      <c r="M21" s="280"/>
      <c r="N21" s="280"/>
    </row>
    <row r="22" spans="1:19" s="425" customFormat="1" ht="25.5">
      <c r="A22" s="421"/>
      <c r="B22" s="426" t="s">
        <v>252</v>
      </c>
      <c r="C22" s="422" t="s">
        <v>193</v>
      </c>
      <c r="D22" s="424">
        <v>60000000</v>
      </c>
      <c r="E22" s="424">
        <v>60000000</v>
      </c>
      <c r="F22" s="424">
        <v>240000000</v>
      </c>
      <c r="G22" s="419"/>
      <c r="H22" s="419"/>
      <c r="I22" s="306"/>
      <c r="J22" s="397"/>
      <c r="K22" s="397"/>
      <c r="L22" s="397"/>
      <c r="M22" s="280"/>
      <c r="N22" s="280"/>
    </row>
    <row r="23" spans="1:19" s="425" customFormat="1" ht="25.5">
      <c r="A23" s="421"/>
      <c r="B23" s="426" t="s">
        <v>253</v>
      </c>
      <c r="C23" s="422" t="s">
        <v>194</v>
      </c>
      <c r="D23" s="424">
        <v>1407850</v>
      </c>
      <c r="E23" s="424">
        <v>361705</v>
      </c>
      <c r="F23" s="424">
        <v>2233707</v>
      </c>
      <c r="G23" s="419"/>
      <c r="H23" s="419"/>
      <c r="I23" s="306"/>
      <c r="J23" s="397"/>
      <c r="K23" s="397"/>
      <c r="L23" s="397"/>
      <c r="M23" s="280"/>
      <c r="N23" s="280"/>
    </row>
    <row r="24" spans="1:19" s="425" customFormat="1" ht="25.5">
      <c r="A24" s="421"/>
      <c r="B24" s="426" t="s">
        <v>254</v>
      </c>
      <c r="C24" s="422" t="s">
        <v>229</v>
      </c>
      <c r="D24" s="424">
        <v>16500000</v>
      </c>
      <c r="E24" s="424">
        <v>16500000</v>
      </c>
      <c r="F24" s="424">
        <v>66000000</v>
      </c>
      <c r="G24" s="419"/>
      <c r="H24" s="419"/>
      <c r="I24" s="306"/>
      <c r="J24" s="397"/>
      <c r="K24" s="397"/>
      <c r="L24" s="397"/>
      <c r="M24" s="280"/>
      <c r="N24" s="280"/>
    </row>
    <row r="25" spans="1:19" s="425" customFormat="1" ht="55.5" customHeight="1">
      <c r="A25" s="421">
        <v>3</v>
      </c>
      <c r="B25" s="427" t="s">
        <v>544</v>
      </c>
      <c r="C25" s="422" t="s">
        <v>126</v>
      </c>
      <c r="D25" s="424">
        <v>89100000</v>
      </c>
      <c r="E25" s="424">
        <v>89100000</v>
      </c>
      <c r="F25" s="424">
        <v>356400000</v>
      </c>
      <c r="G25" s="419"/>
      <c r="H25" s="419"/>
      <c r="I25" s="306"/>
      <c r="J25" s="397"/>
      <c r="K25" s="397"/>
      <c r="L25" s="397"/>
      <c r="M25" s="280"/>
      <c r="N25" s="280"/>
    </row>
    <row r="26" spans="1:19" s="425" customFormat="1" ht="25.5">
      <c r="A26" s="421"/>
      <c r="B26" s="422" t="s">
        <v>424</v>
      </c>
      <c r="C26" s="422" t="s">
        <v>192</v>
      </c>
      <c r="D26" s="424">
        <v>49500000</v>
      </c>
      <c r="E26" s="424">
        <v>49500000</v>
      </c>
      <c r="F26" s="424">
        <v>198000000</v>
      </c>
      <c r="G26" s="419"/>
      <c r="H26" s="419"/>
      <c r="I26" s="306"/>
      <c r="J26" s="397"/>
      <c r="K26" s="397"/>
      <c r="L26" s="397"/>
      <c r="M26" s="280"/>
      <c r="N26" s="280"/>
    </row>
    <row r="27" spans="1:19" s="425" customFormat="1" ht="51">
      <c r="A27" s="421"/>
      <c r="B27" s="422" t="s">
        <v>425</v>
      </c>
      <c r="C27" s="422" t="s">
        <v>195</v>
      </c>
      <c r="D27" s="424">
        <v>39600000</v>
      </c>
      <c r="E27" s="424">
        <v>39600000</v>
      </c>
      <c r="F27" s="424">
        <v>158400000</v>
      </c>
      <c r="G27" s="419"/>
      <c r="H27" s="419"/>
      <c r="I27" s="306"/>
      <c r="J27" s="397"/>
      <c r="K27" s="397"/>
      <c r="L27" s="397"/>
      <c r="M27" s="280"/>
      <c r="N27" s="280"/>
    </row>
    <row r="28" spans="1:19" s="425" customFormat="1" ht="25.5">
      <c r="A28" s="421">
        <v>4</v>
      </c>
      <c r="B28" s="422" t="s">
        <v>545</v>
      </c>
      <c r="C28" s="422"/>
      <c r="D28" s="418"/>
      <c r="E28" s="418"/>
      <c r="F28" s="418"/>
      <c r="G28" s="419"/>
      <c r="H28" s="419"/>
      <c r="I28" s="306"/>
      <c r="J28" s="397"/>
      <c r="K28" s="397"/>
      <c r="L28" s="397"/>
      <c r="M28" s="280"/>
      <c r="N28" s="280"/>
    </row>
    <row r="29" spans="1:19" s="425" customFormat="1" ht="25.5">
      <c r="A29" s="421">
        <v>5</v>
      </c>
      <c r="B29" s="422" t="s">
        <v>546</v>
      </c>
      <c r="C29" s="422"/>
      <c r="D29" s="418"/>
      <c r="E29" s="418"/>
      <c r="F29" s="418"/>
      <c r="G29" s="419"/>
      <c r="H29" s="419"/>
      <c r="I29" s="306"/>
      <c r="J29" s="397"/>
      <c r="K29" s="397"/>
      <c r="L29" s="397"/>
      <c r="M29" s="280"/>
      <c r="N29" s="280"/>
    </row>
    <row r="30" spans="1:19" s="425" customFormat="1" ht="25.5">
      <c r="A30" s="421">
        <v>6</v>
      </c>
      <c r="B30" s="422" t="s">
        <v>426</v>
      </c>
      <c r="C30" s="422" t="s">
        <v>127</v>
      </c>
      <c r="D30" s="424">
        <v>19224112</v>
      </c>
      <c r="E30" s="424">
        <v>19224124</v>
      </c>
      <c r="F30" s="424">
        <v>76269600</v>
      </c>
      <c r="G30" s="419"/>
      <c r="H30" s="419"/>
      <c r="I30" s="306"/>
      <c r="J30" s="397"/>
      <c r="K30" s="397"/>
      <c r="L30" s="397"/>
      <c r="M30" s="280"/>
      <c r="N30" s="280"/>
    </row>
    <row r="31" spans="1:19" s="425" customFormat="1" ht="63.75">
      <c r="A31" s="421">
        <v>7</v>
      </c>
      <c r="B31" s="422" t="s">
        <v>427</v>
      </c>
      <c r="C31" s="422" t="s">
        <v>128</v>
      </c>
      <c r="D31" s="424">
        <v>45000000</v>
      </c>
      <c r="E31" s="424">
        <v>45000000</v>
      </c>
      <c r="F31" s="424">
        <v>180000000</v>
      </c>
      <c r="G31" s="419"/>
      <c r="H31" s="419"/>
      <c r="I31" s="306"/>
      <c r="J31" s="397"/>
      <c r="K31" s="397"/>
      <c r="L31" s="397"/>
      <c r="M31" s="280"/>
      <c r="N31" s="280"/>
    </row>
    <row r="32" spans="1:19" s="425" customFormat="1" ht="138.75" customHeight="1">
      <c r="A32" s="421">
        <v>8</v>
      </c>
      <c r="B32" s="427" t="s">
        <v>428</v>
      </c>
      <c r="C32" s="422" t="s">
        <v>129</v>
      </c>
      <c r="D32" s="418"/>
      <c r="E32" s="428">
        <v>70463396</v>
      </c>
      <c r="F32" s="424">
        <v>70463396</v>
      </c>
      <c r="G32" s="419"/>
      <c r="H32" s="419"/>
      <c r="I32" s="306"/>
      <c r="J32" s="397"/>
      <c r="K32" s="397"/>
      <c r="L32" s="397"/>
      <c r="M32" s="280"/>
      <c r="N32" s="280"/>
    </row>
    <row r="33" spans="1:19" s="432" customFormat="1" ht="51">
      <c r="A33" s="421">
        <v>9</v>
      </c>
      <c r="B33" s="422" t="s">
        <v>429</v>
      </c>
      <c r="C33" s="422" t="s">
        <v>130</v>
      </c>
      <c r="D33" s="424">
        <v>100090854</v>
      </c>
      <c r="E33" s="424">
        <v>655096</v>
      </c>
      <c r="F33" s="424">
        <v>114952038</v>
      </c>
      <c r="G33" s="429"/>
      <c r="H33" s="429"/>
      <c r="I33" s="306"/>
      <c r="J33" s="430"/>
      <c r="K33" s="430"/>
      <c r="L33" s="430"/>
      <c r="M33" s="431"/>
      <c r="N33" s="431"/>
    </row>
    <row r="34" spans="1:19" s="425" customFormat="1" ht="25.5">
      <c r="A34" s="421"/>
      <c r="B34" s="422" t="s">
        <v>295</v>
      </c>
      <c r="C34" s="422" t="s">
        <v>297</v>
      </c>
      <c r="D34" s="424">
        <v>73569224</v>
      </c>
      <c r="E34" s="424">
        <v>327548</v>
      </c>
      <c r="F34" s="424">
        <v>80740715</v>
      </c>
      <c r="G34" s="419"/>
      <c r="H34" s="419"/>
      <c r="I34" s="306"/>
      <c r="J34" s="397"/>
      <c r="K34" s="397"/>
      <c r="L34" s="397"/>
      <c r="M34" s="280"/>
      <c r="N34" s="280"/>
    </row>
    <row r="35" spans="1:19" s="432" customFormat="1" ht="25.5">
      <c r="A35" s="421"/>
      <c r="B35" s="422" t="s">
        <v>296</v>
      </c>
      <c r="C35" s="422" t="s">
        <v>298</v>
      </c>
      <c r="D35" s="424">
        <v>26521630</v>
      </c>
      <c r="E35" s="424">
        <v>327548</v>
      </c>
      <c r="F35" s="424">
        <v>34211323</v>
      </c>
      <c r="G35" s="429"/>
      <c r="H35" s="429"/>
      <c r="I35" s="306"/>
      <c r="J35" s="430"/>
      <c r="K35" s="430"/>
      <c r="L35" s="430"/>
      <c r="M35" s="431"/>
      <c r="N35" s="431"/>
    </row>
    <row r="36" spans="1:19" s="425" customFormat="1" ht="25.5">
      <c r="A36" s="421"/>
      <c r="B36" s="422" t="s">
        <v>462</v>
      </c>
      <c r="C36" s="422" t="s">
        <v>463</v>
      </c>
      <c r="D36" s="418"/>
      <c r="E36" s="418"/>
      <c r="F36" s="418"/>
      <c r="G36" s="419"/>
      <c r="H36" s="419"/>
      <c r="I36" s="306"/>
      <c r="J36" s="397"/>
      <c r="K36" s="397"/>
      <c r="L36" s="397"/>
      <c r="M36" s="280"/>
      <c r="N36" s="280"/>
    </row>
    <row r="37" spans="1:19" s="432" customFormat="1" ht="25.5">
      <c r="A37" s="421">
        <v>10</v>
      </c>
      <c r="B37" s="422" t="s">
        <v>430</v>
      </c>
      <c r="C37" s="422" t="s">
        <v>131</v>
      </c>
      <c r="D37" s="428">
        <v>1686852</v>
      </c>
      <c r="E37" s="428">
        <v>2067455</v>
      </c>
      <c r="F37" s="424">
        <v>14027002</v>
      </c>
      <c r="G37" s="429"/>
      <c r="H37" s="429"/>
      <c r="I37" s="306"/>
      <c r="J37" s="430"/>
      <c r="K37" s="430"/>
      <c r="L37" s="430"/>
      <c r="M37" s="431"/>
      <c r="N37" s="431"/>
    </row>
    <row r="38" spans="1:19" s="432" customFormat="1" ht="25.5">
      <c r="A38" s="421"/>
      <c r="B38" s="422" t="s">
        <v>299</v>
      </c>
      <c r="C38" s="422" t="s">
        <v>132</v>
      </c>
      <c r="D38" s="424">
        <v>436856</v>
      </c>
      <c r="E38" s="428">
        <v>776335</v>
      </c>
      <c r="F38" s="424">
        <v>6527002</v>
      </c>
      <c r="G38" s="429"/>
      <c r="H38" s="429"/>
      <c r="I38" s="306"/>
      <c r="J38" s="430"/>
      <c r="K38" s="430"/>
      <c r="L38" s="430"/>
      <c r="M38" s="431"/>
      <c r="N38" s="431"/>
    </row>
    <row r="39" spans="1:19" s="425" customFormat="1" ht="25.5">
      <c r="A39" s="421"/>
      <c r="B39" s="422" t="s">
        <v>431</v>
      </c>
      <c r="C39" s="422" t="s">
        <v>196</v>
      </c>
      <c r="D39" s="424">
        <v>1249996</v>
      </c>
      <c r="E39" s="424">
        <v>1291120</v>
      </c>
      <c r="F39" s="424">
        <v>7500000</v>
      </c>
      <c r="G39" s="419"/>
      <c r="H39" s="419"/>
      <c r="I39" s="306"/>
      <c r="J39" s="397"/>
      <c r="K39" s="397"/>
      <c r="L39" s="397"/>
      <c r="M39" s="280"/>
      <c r="N39" s="280"/>
    </row>
    <row r="40" spans="1:19" s="425" customFormat="1" ht="25.5">
      <c r="A40" s="421"/>
      <c r="B40" s="422" t="s">
        <v>300</v>
      </c>
      <c r="C40" s="422" t="s">
        <v>191</v>
      </c>
      <c r="D40" s="418"/>
      <c r="E40" s="418"/>
      <c r="F40" s="418"/>
      <c r="G40" s="419"/>
      <c r="H40" s="419"/>
      <c r="I40" s="306"/>
      <c r="J40" s="397"/>
      <c r="K40" s="397"/>
      <c r="L40" s="397"/>
      <c r="M40" s="280"/>
      <c r="N40" s="280"/>
    </row>
    <row r="41" spans="1:19" s="425" customFormat="1" ht="25.5">
      <c r="A41" s="421" t="s">
        <v>133</v>
      </c>
      <c r="B41" s="417" t="s">
        <v>432</v>
      </c>
      <c r="C41" s="422" t="s">
        <v>134</v>
      </c>
      <c r="D41" s="418">
        <v>758081674</v>
      </c>
      <c r="E41" s="418">
        <v>1692188781</v>
      </c>
      <c r="F41" s="418">
        <v>4464907865</v>
      </c>
      <c r="G41" s="419"/>
      <c r="H41" s="419"/>
      <c r="I41" s="306"/>
      <c r="J41" s="397"/>
      <c r="K41" s="397"/>
      <c r="L41" s="397"/>
      <c r="M41" s="280"/>
      <c r="N41" s="280"/>
    </row>
    <row r="42" spans="1:19" s="425" customFormat="1" ht="25.5">
      <c r="A42" s="421" t="s">
        <v>135</v>
      </c>
      <c r="B42" s="417" t="s">
        <v>433</v>
      </c>
      <c r="C42" s="422" t="s">
        <v>136</v>
      </c>
      <c r="D42" s="433">
        <v>2214674653</v>
      </c>
      <c r="E42" s="433">
        <v>-83287750</v>
      </c>
      <c r="F42" s="433">
        <v>10485307703</v>
      </c>
      <c r="G42" s="419"/>
      <c r="H42" s="419"/>
      <c r="I42" s="306"/>
      <c r="J42" s="397"/>
      <c r="K42" s="397"/>
      <c r="L42" s="397"/>
      <c r="M42" s="280"/>
      <c r="N42" s="280"/>
    </row>
    <row r="43" spans="1:19" s="425" customFormat="1" ht="51">
      <c r="A43" s="421">
        <v>1</v>
      </c>
      <c r="B43" s="422" t="s">
        <v>547</v>
      </c>
      <c r="C43" s="422" t="s">
        <v>137</v>
      </c>
      <c r="D43" s="434">
        <v>961555427</v>
      </c>
      <c r="E43" s="428">
        <v>70430952</v>
      </c>
      <c r="F43" s="434">
        <v>-1011334662</v>
      </c>
      <c r="G43" s="419"/>
      <c r="H43" s="419"/>
      <c r="I43" s="306"/>
      <c r="J43" s="397"/>
      <c r="K43" s="397"/>
      <c r="L43" s="397"/>
      <c r="M43" s="280"/>
      <c r="N43" s="280"/>
    </row>
    <row r="44" spans="1:19" s="425" customFormat="1" ht="25.5">
      <c r="A44" s="421">
        <v>2</v>
      </c>
      <c r="B44" s="422" t="s">
        <v>435</v>
      </c>
      <c r="C44" s="422" t="s">
        <v>138</v>
      </c>
      <c r="D44" s="428">
        <v>1253119226</v>
      </c>
      <c r="E44" s="428">
        <v>-153718702</v>
      </c>
      <c r="F44" s="428">
        <v>11496642365</v>
      </c>
      <c r="G44" s="419"/>
      <c r="H44" s="419"/>
      <c r="I44" s="306"/>
      <c r="J44" s="397"/>
      <c r="K44" s="397"/>
      <c r="L44" s="397"/>
      <c r="M44" s="280"/>
      <c r="N44" s="280"/>
    </row>
    <row r="45" spans="1:19" s="425" customFormat="1" ht="51">
      <c r="A45" s="421" t="s">
        <v>139</v>
      </c>
      <c r="B45" s="417" t="s">
        <v>436</v>
      </c>
      <c r="C45" s="422" t="s">
        <v>140</v>
      </c>
      <c r="D45" s="433">
        <v>2972756327</v>
      </c>
      <c r="E45" s="433">
        <v>1608901031</v>
      </c>
      <c r="F45" s="433">
        <v>14950215568</v>
      </c>
      <c r="G45" s="419"/>
      <c r="H45" s="419"/>
      <c r="I45" s="306"/>
      <c r="J45" s="397"/>
      <c r="K45" s="397"/>
      <c r="L45" s="397"/>
      <c r="M45" s="280"/>
      <c r="N45" s="280"/>
    </row>
    <row r="46" spans="1:19" s="425" customFormat="1" ht="25.5">
      <c r="A46" s="421" t="s">
        <v>67</v>
      </c>
      <c r="B46" s="417" t="s">
        <v>437</v>
      </c>
      <c r="C46" s="422" t="s">
        <v>141</v>
      </c>
      <c r="D46" s="433">
        <v>80459382575</v>
      </c>
      <c r="E46" s="433">
        <v>78478861375</v>
      </c>
      <c r="F46" s="433">
        <v>40613012289</v>
      </c>
      <c r="G46" s="419"/>
      <c r="H46" s="419"/>
      <c r="I46" s="306"/>
      <c r="J46" s="397"/>
      <c r="K46" s="397"/>
      <c r="L46" s="397"/>
      <c r="M46" s="280"/>
      <c r="N46" s="280"/>
    </row>
    <row r="47" spans="1:19" s="425" customFormat="1" ht="38.25">
      <c r="A47" s="421" t="s">
        <v>142</v>
      </c>
      <c r="B47" s="417" t="s">
        <v>438</v>
      </c>
      <c r="C47" s="422" t="s">
        <v>143</v>
      </c>
      <c r="D47" s="433">
        <v>3864952607</v>
      </c>
      <c r="E47" s="433">
        <v>1980521200</v>
      </c>
      <c r="F47" s="433">
        <v>43711322893</v>
      </c>
      <c r="G47" s="419"/>
      <c r="H47" s="419"/>
      <c r="I47" s="306"/>
      <c r="J47" s="397"/>
      <c r="K47" s="397"/>
      <c r="L47" s="397"/>
      <c r="M47" s="280"/>
      <c r="N47" s="280"/>
      <c r="O47" s="435"/>
      <c r="P47" s="435"/>
      <c r="Q47" s="435"/>
      <c r="R47" s="435"/>
      <c r="S47" s="435"/>
    </row>
    <row r="48" spans="1:19" s="425" customFormat="1" ht="51">
      <c r="A48" s="421">
        <v>1</v>
      </c>
      <c r="B48" s="422" t="s">
        <v>439</v>
      </c>
      <c r="C48" s="422" t="s">
        <v>301</v>
      </c>
      <c r="D48" s="428">
        <v>2972756327</v>
      </c>
      <c r="E48" s="428">
        <v>1608901031</v>
      </c>
      <c r="F48" s="428">
        <v>14950215568</v>
      </c>
      <c r="G48" s="419"/>
      <c r="H48" s="419"/>
      <c r="I48" s="306"/>
      <c r="J48" s="397"/>
      <c r="K48" s="397"/>
      <c r="L48" s="397"/>
      <c r="M48" s="280"/>
      <c r="N48" s="280"/>
    </row>
    <row r="49" spans="1:14" s="425" customFormat="1" ht="51">
      <c r="A49" s="421">
        <v>2</v>
      </c>
      <c r="B49" s="422" t="s">
        <v>548</v>
      </c>
      <c r="C49" s="422" t="s">
        <v>302</v>
      </c>
      <c r="D49" s="418"/>
      <c r="E49" s="418"/>
      <c r="F49" s="418"/>
      <c r="G49" s="419"/>
      <c r="H49" s="419"/>
      <c r="I49" s="306"/>
      <c r="J49" s="397"/>
      <c r="K49" s="397"/>
      <c r="L49" s="397"/>
      <c r="M49" s="280"/>
      <c r="N49" s="280"/>
    </row>
    <row r="50" spans="1:14" s="425" customFormat="1" ht="51">
      <c r="A50" s="421">
        <v>3</v>
      </c>
      <c r="B50" s="422" t="s">
        <v>616</v>
      </c>
      <c r="C50" s="422" t="s">
        <v>144</v>
      </c>
      <c r="D50" s="428">
        <v>892196280</v>
      </c>
      <c r="E50" s="434">
        <v>371620169</v>
      </c>
      <c r="F50" s="434">
        <v>28761107325</v>
      </c>
      <c r="G50" s="419"/>
      <c r="H50" s="419"/>
      <c r="I50" s="306"/>
      <c r="J50" s="397"/>
      <c r="K50" s="397"/>
      <c r="L50" s="397"/>
      <c r="M50" s="280"/>
      <c r="N50" s="280"/>
    </row>
    <row r="51" spans="1:14" s="425" customFormat="1" ht="25.5">
      <c r="A51" s="421" t="s">
        <v>145</v>
      </c>
      <c r="B51" s="417" t="s">
        <v>440</v>
      </c>
      <c r="C51" s="422" t="s">
        <v>146</v>
      </c>
      <c r="D51" s="418">
        <v>84324335182</v>
      </c>
      <c r="E51" s="418">
        <v>80459382575</v>
      </c>
      <c r="F51" s="418">
        <v>84324335182</v>
      </c>
      <c r="G51" s="419"/>
      <c r="H51" s="419"/>
      <c r="I51" s="306"/>
      <c r="J51" s="397"/>
      <c r="K51" s="397"/>
      <c r="L51" s="397"/>
      <c r="M51" s="280"/>
      <c r="N51" s="280"/>
    </row>
    <row r="52" spans="1:14" s="425" customFormat="1" ht="38.25">
      <c r="A52" s="421" t="s">
        <v>255</v>
      </c>
      <c r="B52" s="417" t="s">
        <v>441</v>
      </c>
      <c r="C52" s="422" t="s">
        <v>256</v>
      </c>
      <c r="D52" s="418"/>
      <c r="E52" s="418"/>
      <c r="F52" s="424"/>
      <c r="G52" s="436"/>
      <c r="H52" s="436"/>
      <c r="I52" s="306"/>
      <c r="J52" s="280"/>
      <c r="K52" s="280"/>
      <c r="L52" s="280"/>
      <c r="M52" s="280"/>
      <c r="N52" s="280"/>
    </row>
    <row r="53" spans="1:14" s="425" customFormat="1" ht="38.25">
      <c r="A53" s="421"/>
      <c r="B53" s="422" t="s">
        <v>442</v>
      </c>
      <c r="C53" s="422" t="s">
        <v>257</v>
      </c>
      <c r="D53" s="418"/>
      <c r="E53" s="437"/>
      <c r="F53" s="424"/>
      <c r="G53" s="436"/>
      <c r="H53" s="436"/>
      <c r="I53" s="306"/>
      <c r="J53" s="280"/>
      <c r="K53" s="280"/>
      <c r="L53" s="280"/>
      <c r="M53" s="280"/>
      <c r="N53" s="280"/>
    </row>
    <row r="54" spans="1:14">
      <c r="A54" s="346"/>
      <c r="B54" s="346"/>
      <c r="C54" s="291"/>
      <c r="D54" s="291"/>
      <c r="E54" s="292"/>
      <c r="F54" s="293"/>
    </row>
    <row r="55" spans="1:14" s="280" customFormat="1">
      <c r="A55" s="345" t="s">
        <v>653</v>
      </c>
      <c r="B55" s="346"/>
      <c r="C55" s="291"/>
      <c r="D55" s="294" t="s">
        <v>654</v>
      </c>
      <c r="E55" s="294"/>
      <c r="F55" s="293"/>
      <c r="G55" s="306"/>
      <c r="H55" s="306"/>
      <c r="I55" s="306"/>
    </row>
    <row r="56" spans="1:14" s="280" customFormat="1">
      <c r="A56" s="372" t="s">
        <v>176</v>
      </c>
      <c r="B56" s="346"/>
      <c r="C56" s="291"/>
      <c r="D56" s="295" t="s">
        <v>177</v>
      </c>
      <c r="E56" s="295"/>
      <c r="F56" s="293"/>
      <c r="G56" s="306"/>
      <c r="H56" s="306"/>
      <c r="I56" s="306"/>
    </row>
    <row r="57" spans="1:14" s="280" customFormat="1">
      <c r="A57" s="346"/>
      <c r="B57" s="346"/>
      <c r="C57" s="291"/>
      <c r="D57" s="291"/>
      <c r="E57" s="291"/>
      <c r="F57" s="293"/>
      <c r="G57" s="306"/>
      <c r="H57" s="306"/>
      <c r="I57" s="306"/>
    </row>
    <row r="58" spans="1:14" s="280" customFormat="1">
      <c r="A58" s="346"/>
      <c r="B58" s="346"/>
      <c r="C58" s="291"/>
      <c r="D58" s="291"/>
      <c r="E58" s="291"/>
      <c r="F58" s="293"/>
      <c r="G58" s="306"/>
      <c r="H58" s="306"/>
      <c r="I58" s="306"/>
    </row>
    <row r="59" spans="1:14" s="280" customFormat="1">
      <c r="A59" s="346"/>
      <c r="B59" s="346"/>
      <c r="C59" s="291"/>
      <c r="D59" s="291"/>
      <c r="E59" s="291"/>
      <c r="F59" s="293"/>
      <c r="G59" s="306"/>
      <c r="H59" s="306"/>
      <c r="I59" s="306"/>
    </row>
    <row r="60" spans="1:14" s="280" customFormat="1">
      <c r="A60" s="346"/>
      <c r="B60" s="346"/>
      <c r="C60" s="291"/>
      <c r="D60" s="291"/>
      <c r="E60" s="291"/>
      <c r="F60" s="293"/>
      <c r="G60" s="306"/>
      <c r="H60" s="306"/>
      <c r="I60" s="306"/>
    </row>
    <row r="61" spans="1:14" s="280" customFormat="1">
      <c r="A61" s="346"/>
      <c r="B61" s="346"/>
      <c r="C61" s="291"/>
      <c r="D61" s="291"/>
      <c r="E61" s="291"/>
      <c r="F61" s="293"/>
      <c r="G61" s="306"/>
      <c r="H61" s="306"/>
      <c r="I61" s="306"/>
    </row>
    <row r="62" spans="1:14" s="280" customFormat="1">
      <c r="A62" s="346"/>
      <c r="B62" s="346"/>
      <c r="C62" s="291"/>
      <c r="D62" s="291"/>
      <c r="E62" s="291"/>
      <c r="F62" s="293"/>
      <c r="G62" s="306"/>
      <c r="H62" s="306"/>
      <c r="I62" s="306"/>
    </row>
    <row r="63" spans="1:14" s="280" customFormat="1">
      <c r="A63" s="348"/>
      <c r="B63" s="348"/>
      <c r="C63" s="291"/>
      <c r="D63" s="296"/>
      <c r="E63" s="296"/>
      <c r="F63" s="293"/>
      <c r="G63" s="306"/>
      <c r="H63" s="306"/>
      <c r="I63" s="306"/>
    </row>
    <row r="64" spans="1:14" s="280" customFormat="1">
      <c r="A64" s="345" t="s">
        <v>236</v>
      </c>
      <c r="B64" s="346"/>
      <c r="C64" s="291"/>
      <c r="D64" s="294" t="s">
        <v>473</v>
      </c>
      <c r="E64" s="294"/>
      <c r="F64" s="293"/>
      <c r="G64" s="306"/>
      <c r="H64" s="306"/>
      <c r="I64" s="306"/>
    </row>
    <row r="65" spans="1:9" s="280" customFormat="1">
      <c r="A65" s="345" t="s">
        <v>625</v>
      </c>
      <c r="B65" s="346"/>
      <c r="C65" s="291"/>
      <c r="D65" s="294"/>
      <c r="E65" s="294"/>
      <c r="F65" s="293"/>
      <c r="G65" s="306"/>
      <c r="H65" s="306"/>
      <c r="I65" s="306"/>
    </row>
    <row r="66" spans="1:9" s="280" customFormat="1">
      <c r="A66" s="280" t="s">
        <v>237</v>
      </c>
      <c r="B66" s="346"/>
      <c r="C66" s="291"/>
      <c r="D66" s="291"/>
      <c r="E66" s="291"/>
      <c r="F66" s="293"/>
      <c r="G66" s="306"/>
      <c r="H66" s="306"/>
      <c r="I66" s="306"/>
    </row>
    <row r="67" spans="1:9">
      <c r="A67" s="346"/>
      <c r="B67" s="346"/>
      <c r="C67" s="291"/>
      <c r="D67" s="291"/>
      <c r="E67" s="292"/>
      <c r="F67" s="29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view="pageBreakPreview" topLeftCell="A52" zoomScaleNormal="100" zoomScaleSheetLayoutView="100" workbookViewId="0">
      <selection activeCell="A52" sqref="A1:XFD1048576"/>
    </sheetView>
  </sheetViews>
  <sheetFormatPr defaultColWidth="9.140625" defaultRowHeight="12.75"/>
  <cols>
    <col min="1" max="1" width="6" style="192" customWidth="1"/>
    <col min="2" max="2" width="33.7109375" style="33" customWidth="1"/>
    <col min="3" max="3" width="12.28515625" style="33" customWidth="1"/>
    <col min="4" max="4" width="14.85546875" style="33" customWidth="1"/>
    <col min="5" max="5" width="20" style="33" customWidth="1"/>
    <col min="6" max="6" width="27" style="33" customWidth="1"/>
    <col min="7" max="7" width="18.42578125" style="33" customWidth="1"/>
    <col min="8" max="8" width="2.5703125" style="33"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33"/>
  </cols>
  <sheetData>
    <row r="1" spans="1:18" ht="25.5" customHeight="1">
      <c r="A1" s="519" t="s">
        <v>535</v>
      </c>
      <c r="B1" s="519"/>
      <c r="C1" s="519"/>
      <c r="D1" s="519"/>
      <c r="E1" s="519"/>
      <c r="F1" s="519"/>
      <c r="G1" s="519"/>
      <c r="H1" s="282"/>
    </row>
    <row r="2" spans="1:18" ht="29.25" customHeight="1">
      <c r="A2" s="520" t="s">
        <v>536</v>
      </c>
      <c r="B2" s="520"/>
      <c r="C2" s="520"/>
      <c r="D2" s="520"/>
      <c r="E2" s="520"/>
      <c r="F2" s="520"/>
      <c r="G2" s="520"/>
      <c r="H2" s="283"/>
    </row>
    <row r="3" spans="1:18">
      <c r="A3" s="521" t="s">
        <v>279</v>
      </c>
      <c r="B3" s="521"/>
      <c r="C3" s="521"/>
      <c r="D3" s="521"/>
      <c r="E3" s="521"/>
      <c r="F3" s="521"/>
      <c r="G3" s="521"/>
      <c r="H3" s="284"/>
    </row>
    <row r="4" spans="1:18">
      <c r="A4" s="521"/>
      <c r="B4" s="521"/>
      <c r="C4" s="521"/>
      <c r="D4" s="521"/>
      <c r="E4" s="521"/>
      <c r="F4" s="521"/>
      <c r="G4" s="521"/>
      <c r="H4" s="284"/>
    </row>
    <row r="5" spans="1:18">
      <c r="A5" s="522" t="s">
        <v>700</v>
      </c>
      <c r="B5" s="522"/>
      <c r="C5" s="522"/>
      <c r="D5" s="522"/>
      <c r="E5" s="522"/>
      <c r="F5" s="522"/>
      <c r="G5" s="522"/>
      <c r="H5" s="253"/>
    </row>
    <row r="6" spans="1:18">
      <c r="A6" s="253"/>
      <c r="B6" s="253"/>
      <c r="C6" s="253"/>
      <c r="D6" s="253"/>
      <c r="E6" s="253"/>
      <c r="F6" s="1"/>
      <c r="G6" s="1"/>
      <c r="H6" s="1"/>
    </row>
    <row r="7" spans="1:18" ht="31.5" customHeight="1">
      <c r="A7" s="523" t="s">
        <v>244</v>
      </c>
      <c r="B7" s="523"/>
      <c r="C7" s="496" t="s">
        <v>718</v>
      </c>
      <c r="D7" s="496"/>
      <c r="E7" s="496"/>
      <c r="F7" s="496"/>
      <c r="G7" s="1"/>
      <c r="H7" s="1"/>
    </row>
    <row r="8" spans="1:18" ht="29.25" customHeight="1">
      <c r="A8" s="523" t="s">
        <v>242</v>
      </c>
      <c r="B8" s="523"/>
      <c r="C8" s="523" t="s">
        <v>472</v>
      </c>
      <c r="D8" s="523"/>
      <c r="E8" s="523"/>
      <c r="F8" s="523"/>
      <c r="G8" s="204"/>
      <c r="H8" s="213"/>
    </row>
    <row r="9" spans="1:18" ht="29.25" customHeight="1">
      <c r="A9" s="517" t="s">
        <v>241</v>
      </c>
      <c r="B9" s="517"/>
      <c r="C9" s="517" t="s">
        <v>243</v>
      </c>
      <c r="D9" s="517"/>
      <c r="E9" s="517"/>
      <c r="F9" s="517"/>
      <c r="G9" s="205"/>
      <c r="H9" s="213"/>
    </row>
    <row r="10" spans="1:18" ht="29.25" customHeight="1">
      <c r="A10" s="517" t="s">
        <v>245</v>
      </c>
      <c r="B10" s="517"/>
      <c r="C10" s="517" t="s">
        <v>717</v>
      </c>
      <c r="D10" s="517"/>
      <c r="E10" s="517"/>
      <c r="F10" s="517"/>
      <c r="G10" s="205"/>
      <c r="H10" s="214"/>
    </row>
    <row r="11" spans="1:18" ht="23.25" customHeight="1">
      <c r="A11" s="252"/>
      <c r="B11" s="252"/>
      <c r="C11" s="252"/>
      <c r="D11" s="252"/>
      <c r="E11" s="252"/>
      <c r="F11" s="252"/>
      <c r="G11" s="205"/>
      <c r="H11" s="214"/>
    </row>
    <row r="12" spans="1:18" s="228" customFormat="1" ht="18.75" customHeight="1">
      <c r="A12" s="215" t="s">
        <v>282</v>
      </c>
      <c r="B12" s="285"/>
      <c r="C12" s="285"/>
      <c r="D12" s="285"/>
      <c r="E12" s="285"/>
      <c r="F12" s="285"/>
      <c r="G12" s="285"/>
      <c r="H12" s="285"/>
      <c r="I12" s="1"/>
      <c r="J12" s="1"/>
      <c r="K12" s="1"/>
      <c r="L12" s="1"/>
      <c r="M12" s="1"/>
      <c r="N12" s="1"/>
      <c r="O12" s="1"/>
      <c r="P12" s="1"/>
      <c r="Q12" s="1"/>
      <c r="R12" s="1"/>
    </row>
    <row r="13" spans="1:18" ht="63" customHeight="1">
      <c r="A13" s="206" t="s">
        <v>200</v>
      </c>
      <c r="B13" s="206" t="s">
        <v>201</v>
      </c>
      <c r="C13" s="206" t="s">
        <v>199</v>
      </c>
      <c r="D13" s="206" t="s">
        <v>230</v>
      </c>
      <c r="E13" s="206" t="s">
        <v>202</v>
      </c>
      <c r="F13" s="206" t="s">
        <v>203</v>
      </c>
      <c r="G13" s="211" t="s">
        <v>204</v>
      </c>
      <c r="H13" s="216"/>
    </row>
    <row r="14" spans="1:18" ht="63" customHeight="1">
      <c r="A14" s="206" t="s">
        <v>46</v>
      </c>
      <c r="B14" s="217" t="s">
        <v>549</v>
      </c>
      <c r="C14" s="206"/>
      <c r="D14" s="206"/>
      <c r="E14" s="206"/>
      <c r="F14" s="206"/>
      <c r="G14" s="211"/>
      <c r="H14" s="216"/>
    </row>
    <row r="15" spans="1:18" s="34" customFormat="1" ht="51">
      <c r="A15" s="218" t="s">
        <v>56</v>
      </c>
      <c r="B15" s="218" t="s">
        <v>550</v>
      </c>
      <c r="C15" s="218">
        <v>2246</v>
      </c>
      <c r="D15" s="219"/>
      <c r="E15" s="219"/>
      <c r="F15" s="219"/>
      <c r="G15" s="220"/>
      <c r="I15" s="1"/>
      <c r="J15" s="1"/>
      <c r="K15" s="1"/>
      <c r="L15" s="1"/>
      <c r="M15" s="1"/>
      <c r="N15" s="1"/>
      <c r="O15" s="1"/>
      <c r="P15" s="1"/>
      <c r="Q15" s="1"/>
      <c r="R15" s="1"/>
    </row>
    <row r="16" spans="1:18" s="1" customFormat="1">
      <c r="A16" s="221">
        <v>1</v>
      </c>
      <c r="B16" s="221" t="s">
        <v>705</v>
      </c>
      <c r="C16" s="221">
        <v>2246.1</v>
      </c>
      <c r="D16" s="237">
        <v>163000</v>
      </c>
      <c r="E16" s="237">
        <v>23900</v>
      </c>
      <c r="F16" s="222">
        <v>3895700000</v>
      </c>
      <c r="G16" s="223">
        <v>4.5979121593143719E-2</v>
      </c>
      <c r="H16" s="208"/>
    </row>
    <row r="17" spans="1:18" s="1" customFormat="1">
      <c r="A17" s="221">
        <v>2</v>
      </c>
      <c r="B17" s="221" t="s">
        <v>706</v>
      </c>
      <c r="C17" s="221">
        <v>2246.1999999999998</v>
      </c>
      <c r="D17" s="237">
        <v>331400</v>
      </c>
      <c r="E17" s="237">
        <v>11600</v>
      </c>
      <c r="F17" s="222">
        <v>3844240000</v>
      </c>
      <c r="G17" s="223">
        <v>4.5371763327059784E-2</v>
      </c>
      <c r="H17" s="208"/>
    </row>
    <row r="18" spans="1:18" s="1" customFormat="1">
      <c r="A18" s="221">
        <v>3</v>
      </c>
      <c r="B18" s="221" t="s">
        <v>707</v>
      </c>
      <c r="C18" s="221">
        <v>2246.3000000000002</v>
      </c>
      <c r="D18" s="237">
        <v>38000</v>
      </c>
      <c r="E18" s="237">
        <v>96100</v>
      </c>
      <c r="F18" s="222">
        <v>3651800000</v>
      </c>
      <c r="G18" s="223">
        <v>4.3100484183546534E-2</v>
      </c>
      <c r="H18" s="208"/>
    </row>
    <row r="19" spans="1:18" s="1" customFormat="1">
      <c r="A19" s="221">
        <v>4</v>
      </c>
      <c r="B19" s="221" t="s">
        <v>708</v>
      </c>
      <c r="C19" s="221">
        <v>2246.4</v>
      </c>
      <c r="D19" s="237">
        <v>72000</v>
      </c>
      <c r="E19" s="237">
        <v>23600</v>
      </c>
      <c r="F19" s="222">
        <v>1699200000</v>
      </c>
      <c r="G19" s="223">
        <v>2.0054861362802528E-2</v>
      </c>
      <c r="H19" s="208"/>
    </row>
    <row r="20" spans="1:18" s="1" customFormat="1">
      <c r="A20" s="221">
        <v>5</v>
      </c>
      <c r="B20" s="221" t="s">
        <v>709</v>
      </c>
      <c r="C20" s="221">
        <v>2246.5</v>
      </c>
      <c r="D20" s="237">
        <v>198000</v>
      </c>
      <c r="E20" s="237">
        <v>20300</v>
      </c>
      <c r="F20" s="222">
        <v>4019400000</v>
      </c>
      <c r="G20" s="223">
        <v>4.743909472790047E-2</v>
      </c>
      <c r="H20" s="208"/>
    </row>
    <row r="21" spans="1:18" s="1" customFormat="1">
      <c r="A21" s="221">
        <v>6</v>
      </c>
      <c r="B21" s="221" t="s">
        <v>710</v>
      </c>
      <c r="C21" s="221">
        <v>2246.6</v>
      </c>
      <c r="D21" s="237">
        <v>135500</v>
      </c>
      <c r="E21" s="237">
        <v>27950</v>
      </c>
      <c r="F21" s="222">
        <v>3787225000</v>
      </c>
      <c r="G21" s="223">
        <v>4.4698841999022951E-2</v>
      </c>
      <c r="H21" s="208"/>
    </row>
    <row r="22" spans="1:18" s="1" customFormat="1">
      <c r="A22" s="221">
        <v>7</v>
      </c>
      <c r="B22" s="221" t="s">
        <v>711</v>
      </c>
      <c r="C22" s="221">
        <v>2246.6999999999998</v>
      </c>
      <c r="D22" s="237">
        <v>205000</v>
      </c>
      <c r="E22" s="237">
        <v>18650</v>
      </c>
      <c r="F22" s="222">
        <v>3823250000</v>
      </c>
      <c r="G22" s="223">
        <v>4.512402819287592E-2</v>
      </c>
      <c r="H22" s="208"/>
    </row>
    <row r="23" spans="1:18" s="1" customFormat="1">
      <c r="A23" s="221">
        <v>8</v>
      </c>
      <c r="B23" s="221" t="s">
        <v>712</v>
      </c>
      <c r="C23" s="221">
        <v>2246.8000000000002</v>
      </c>
      <c r="D23" s="237">
        <v>164000</v>
      </c>
      <c r="E23" s="237">
        <v>22700</v>
      </c>
      <c r="F23" s="222">
        <v>3722800000</v>
      </c>
      <c r="G23" s="223">
        <v>4.3938463913277569E-2</v>
      </c>
      <c r="H23" s="208"/>
    </row>
    <row r="24" spans="1:18" s="1" customFormat="1">
      <c r="A24" s="221">
        <v>9</v>
      </c>
      <c r="B24" s="221" t="s">
        <v>713</v>
      </c>
      <c r="C24" s="221">
        <v>2246.9</v>
      </c>
      <c r="D24" s="237">
        <v>258000</v>
      </c>
      <c r="E24" s="237">
        <v>32800</v>
      </c>
      <c r="F24" s="222">
        <v>8462400000</v>
      </c>
      <c r="G24" s="223">
        <v>9.9877741758815974E-2</v>
      </c>
      <c r="H24" s="208"/>
    </row>
    <row r="25" spans="1:18" s="1" customFormat="1">
      <c r="A25" s="221">
        <v>10</v>
      </c>
      <c r="B25" s="221" t="s">
        <v>714</v>
      </c>
      <c r="C25" s="221">
        <v>2247</v>
      </c>
      <c r="D25" s="237">
        <v>165000</v>
      </c>
      <c r="E25" s="237">
        <v>22250</v>
      </c>
      <c r="F25" s="222">
        <v>3671250000</v>
      </c>
      <c r="G25" s="223">
        <v>4.333004341936722E-2</v>
      </c>
      <c r="H25" s="208"/>
    </row>
    <row r="26" spans="1:18" s="34" customFormat="1" ht="25.5">
      <c r="A26" s="218"/>
      <c r="B26" s="218" t="s">
        <v>340</v>
      </c>
      <c r="C26" s="218">
        <v>2247</v>
      </c>
      <c r="D26" s="219">
        <v>1729900</v>
      </c>
      <c r="E26" s="219"/>
      <c r="F26" s="219">
        <v>40577265000</v>
      </c>
      <c r="G26" s="224">
        <v>0.47891444447781267</v>
      </c>
      <c r="H26" s="208"/>
      <c r="I26" s="1"/>
      <c r="J26" s="1"/>
      <c r="K26" s="1"/>
      <c r="L26" s="1"/>
      <c r="M26" s="1"/>
      <c r="N26" s="1"/>
      <c r="O26" s="1"/>
      <c r="P26" s="1"/>
      <c r="Q26" s="1"/>
      <c r="R26" s="1"/>
    </row>
    <row r="27" spans="1:18" s="34" customFormat="1" ht="63.75">
      <c r="A27" s="218" t="s">
        <v>133</v>
      </c>
      <c r="B27" s="218" t="s">
        <v>551</v>
      </c>
      <c r="C27" s="218">
        <v>2248</v>
      </c>
      <c r="D27" s="219"/>
      <c r="E27" s="219"/>
      <c r="F27" s="219"/>
      <c r="G27" s="224"/>
      <c r="H27" s="208"/>
      <c r="I27" s="1"/>
      <c r="J27" s="1"/>
      <c r="K27" s="1"/>
      <c r="L27" s="1"/>
      <c r="M27" s="1"/>
      <c r="N27" s="1"/>
      <c r="O27" s="1"/>
      <c r="P27" s="1"/>
      <c r="Q27" s="1"/>
      <c r="R27" s="1"/>
    </row>
    <row r="28" spans="1:18" s="1" customFormat="1" ht="25.5">
      <c r="A28" s="221"/>
      <c r="B28" s="221" t="s">
        <v>341</v>
      </c>
      <c r="C28" s="221">
        <v>2249</v>
      </c>
      <c r="D28" s="222"/>
      <c r="E28" s="222"/>
      <c r="F28" s="222"/>
      <c r="G28" s="223"/>
    </row>
    <row r="29" spans="1:18" s="34" customFormat="1" ht="25.5">
      <c r="A29" s="218"/>
      <c r="B29" s="218" t="s">
        <v>342</v>
      </c>
      <c r="C29" s="218">
        <v>2250</v>
      </c>
      <c r="D29" s="219"/>
      <c r="E29" s="219"/>
      <c r="F29" s="219"/>
      <c r="G29" s="223"/>
      <c r="I29" s="1"/>
      <c r="J29" s="1"/>
      <c r="K29" s="1"/>
      <c r="L29" s="1"/>
      <c r="M29" s="1"/>
      <c r="N29" s="1"/>
      <c r="O29" s="1"/>
      <c r="P29" s="1"/>
      <c r="Q29" s="1"/>
      <c r="R29" s="1"/>
    </row>
    <row r="30" spans="1:18" s="34" customFormat="1" ht="25.5">
      <c r="A30" s="218" t="s">
        <v>133</v>
      </c>
      <c r="B30" s="218" t="s">
        <v>343</v>
      </c>
      <c r="C30" s="218">
        <v>2251</v>
      </c>
      <c r="D30" s="219"/>
      <c r="E30" s="219"/>
      <c r="F30" s="219"/>
      <c r="G30" s="224"/>
      <c r="I30" s="1"/>
      <c r="J30" s="1"/>
      <c r="K30" s="1"/>
      <c r="L30" s="1"/>
      <c r="M30" s="1"/>
      <c r="N30" s="1"/>
      <c r="O30" s="1"/>
      <c r="P30" s="1"/>
      <c r="Q30" s="1"/>
      <c r="R30" s="1"/>
    </row>
    <row r="31" spans="1:18" s="1" customFormat="1">
      <c r="A31" s="221" t="s">
        <v>258</v>
      </c>
      <c r="B31" s="236" t="s">
        <v>633</v>
      </c>
      <c r="C31" s="221">
        <v>2251.1</v>
      </c>
      <c r="D31" s="237">
        <v>31875</v>
      </c>
      <c r="E31" s="238">
        <v>101490.82001568627</v>
      </c>
      <c r="F31" s="239">
        <v>3235019888</v>
      </c>
      <c r="G31" s="223">
        <v>3.8181423822827777E-2</v>
      </c>
      <c r="M31" s="208"/>
      <c r="N31" s="208"/>
      <c r="O31" s="208"/>
      <c r="P31" s="208"/>
    </row>
    <row r="32" spans="1:18" s="1" customFormat="1">
      <c r="A32" s="221">
        <v>2</v>
      </c>
      <c r="B32" s="236" t="s">
        <v>650</v>
      </c>
      <c r="C32" s="221">
        <v>2251.1999999999998</v>
      </c>
      <c r="D32" s="237">
        <v>95305</v>
      </c>
      <c r="E32" s="238">
        <v>103360.78000104926</v>
      </c>
      <c r="F32" s="239">
        <v>9850799138</v>
      </c>
      <c r="G32" s="223">
        <v>0.11626436618726733</v>
      </c>
      <c r="M32" s="208"/>
      <c r="N32" s="208"/>
      <c r="O32" s="208"/>
      <c r="P32" s="208"/>
    </row>
    <row r="33" spans="1:18" s="1" customFormat="1">
      <c r="A33" s="221">
        <v>3</v>
      </c>
      <c r="B33" s="236" t="s">
        <v>647</v>
      </c>
      <c r="C33" s="221">
        <v>2251.3000000000002</v>
      </c>
      <c r="D33" s="237">
        <v>31000</v>
      </c>
      <c r="E33" s="238">
        <v>101975.06</v>
      </c>
      <c r="F33" s="239">
        <v>3161226860</v>
      </c>
      <c r="G33" s="223">
        <v>3.7310479292412636E-2</v>
      </c>
      <c r="M33" s="208"/>
      <c r="N33" s="208"/>
      <c r="O33" s="208"/>
      <c r="P33" s="208"/>
    </row>
    <row r="34" spans="1:18" s="1" customFormat="1">
      <c r="A34" s="221">
        <v>4</v>
      </c>
      <c r="B34" s="236" t="s">
        <v>648</v>
      </c>
      <c r="C34" s="221">
        <v>2251.4</v>
      </c>
      <c r="D34" s="237">
        <v>15729</v>
      </c>
      <c r="E34" s="238">
        <v>100944.0699980927</v>
      </c>
      <c r="F34" s="239">
        <v>1587749277</v>
      </c>
      <c r="G34" s="223">
        <v>1.8739460704522686E-2</v>
      </c>
      <c r="M34" s="208"/>
      <c r="N34" s="208"/>
      <c r="O34" s="208"/>
      <c r="P34" s="208"/>
    </row>
    <row r="35" spans="1:18" s="1" customFormat="1">
      <c r="A35" s="221">
        <v>5</v>
      </c>
      <c r="B35" s="236" t="s">
        <v>651</v>
      </c>
      <c r="C35" s="221">
        <v>2251.5</v>
      </c>
      <c r="D35" s="237">
        <v>37000</v>
      </c>
      <c r="E35" s="238">
        <v>100446.99</v>
      </c>
      <c r="F35" s="239">
        <v>3716538630</v>
      </c>
      <c r="G35" s="223">
        <v>4.3864563897216359E-2</v>
      </c>
      <c r="M35" s="208"/>
      <c r="N35" s="208"/>
      <c r="O35" s="208"/>
      <c r="P35" s="208"/>
    </row>
    <row r="36" spans="1:18" s="1" customFormat="1">
      <c r="A36" s="221">
        <v>6</v>
      </c>
      <c r="B36" s="236" t="s">
        <v>649</v>
      </c>
      <c r="C36" s="221">
        <v>2251.6</v>
      </c>
      <c r="D36" s="237">
        <v>114000</v>
      </c>
      <c r="E36" s="238">
        <v>98118.54</v>
      </c>
      <c r="F36" s="239">
        <v>11185513560</v>
      </c>
      <c r="G36" s="223">
        <v>0.13201737506917829</v>
      </c>
      <c r="M36" s="208"/>
      <c r="N36" s="208"/>
      <c r="O36" s="208"/>
      <c r="P36" s="208"/>
    </row>
    <row r="37" spans="1:18" s="280" customFormat="1" ht="25.5">
      <c r="A37" s="242"/>
      <c r="B37" s="243" t="s">
        <v>340</v>
      </c>
      <c r="C37" s="242">
        <v>2252</v>
      </c>
      <c r="D37" s="244">
        <v>324909</v>
      </c>
      <c r="E37" s="238"/>
      <c r="F37" s="244">
        <v>32736847353</v>
      </c>
      <c r="G37" s="245">
        <v>0.38637766897342507</v>
      </c>
      <c r="M37" s="281"/>
      <c r="N37" s="281"/>
      <c r="O37" s="281"/>
      <c r="P37" s="281"/>
    </row>
    <row r="38" spans="1:18" s="34" customFormat="1" ht="26.25" customHeight="1">
      <c r="A38" s="218" t="s">
        <v>259</v>
      </c>
      <c r="B38" s="218" t="s">
        <v>344</v>
      </c>
      <c r="C38" s="218">
        <v>2253</v>
      </c>
      <c r="D38" s="219"/>
      <c r="E38" s="219"/>
      <c r="F38" s="219"/>
      <c r="G38" s="223"/>
      <c r="I38" s="1"/>
      <c r="J38" s="1"/>
      <c r="K38" s="1"/>
      <c r="L38" s="1"/>
      <c r="M38" s="1"/>
      <c r="N38" s="1"/>
      <c r="O38" s="1"/>
      <c r="P38" s="1"/>
      <c r="Q38" s="1"/>
      <c r="R38" s="1"/>
    </row>
    <row r="39" spans="1:18" s="1" customFormat="1" ht="24" customHeight="1">
      <c r="A39" s="221" t="s">
        <v>258</v>
      </c>
      <c r="B39" s="221" t="s">
        <v>345</v>
      </c>
      <c r="C39" s="221">
        <v>2253.1</v>
      </c>
      <c r="D39" s="222"/>
      <c r="E39" s="222"/>
      <c r="F39" s="222"/>
      <c r="G39" s="223"/>
    </row>
    <row r="40" spans="1:18" s="1" customFormat="1" ht="25.5">
      <c r="A40" s="218"/>
      <c r="B40" s="218" t="s">
        <v>340</v>
      </c>
      <c r="C40" s="218">
        <v>2254</v>
      </c>
      <c r="D40" s="219"/>
      <c r="E40" s="219"/>
      <c r="F40" s="219"/>
      <c r="G40" s="223"/>
    </row>
    <row r="41" spans="1:18" s="286" customFormat="1" ht="25.5">
      <c r="A41" s="243"/>
      <c r="B41" s="243" t="s">
        <v>346</v>
      </c>
      <c r="C41" s="243">
        <v>2255</v>
      </c>
      <c r="D41" s="244"/>
      <c r="E41" s="244"/>
      <c r="F41" s="244">
        <v>73314112353</v>
      </c>
      <c r="G41" s="245">
        <v>0.8652921134512378</v>
      </c>
      <c r="I41" s="280"/>
      <c r="J41" s="280"/>
      <c r="K41" s="280"/>
      <c r="L41" s="280"/>
      <c r="M41" s="281"/>
      <c r="N41" s="281"/>
      <c r="O41" s="281"/>
      <c r="P41" s="281"/>
      <c r="Q41" s="280"/>
      <c r="R41" s="280"/>
    </row>
    <row r="42" spans="1:18" s="34" customFormat="1" ht="25.5">
      <c r="A42" s="218" t="s">
        <v>260</v>
      </c>
      <c r="B42" s="218" t="s">
        <v>347</v>
      </c>
      <c r="C42" s="218">
        <v>2256</v>
      </c>
      <c r="D42" s="219"/>
      <c r="E42" s="219"/>
      <c r="F42" s="219"/>
      <c r="G42" s="223"/>
      <c r="I42" s="1"/>
      <c r="J42" s="1"/>
      <c r="K42" s="1"/>
      <c r="L42" s="1"/>
      <c r="M42" s="1"/>
      <c r="N42" s="1"/>
      <c r="O42" s="1"/>
      <c r="P42" s="1"/>
      <c r="Q42" s="1"/>
      <c r="R42" s="1"/>
    </row>
    <row r="43" spans="1:18" s="1" customFormat="1" ht="25.5">
      <c r="A43" s="221">
        <v>1</v>
      </c>
      <c r="B43" s="221" t="s">
        <v>443</v>
      </c>
      <c r="C43" s="221">
        <v>2256.1</v>
      </c>
      <c r="D43" s="222" t="s">
        <v>458</v>
      </c>
      <c r="E43" s="222" t="s">
        <v>458</v>
      </c>
      <c r="F43" s="222">
        <v>840844339</v>
      </c>
      <c r="G43" s="223">
        <v>9.9240917174801858E-3</v>
      </c>
      <c r="O43" s="208"/>
      <c r="P43" s="208"/>
    </row>
    <row r="44" spans="1:18" s="1" customFormat="1" ht="25.5">
      <c r="A44" s="221">
        <v>2</v>
      </c>
      <c r="B44" s="221" t="s">
        <v>471</v>
      </c>
      <c r="C44" s="221">
        <v>2256.1999999999998</v>
      </c>
      <c r="D44" s="222" t="s">
        <v>458</v>
      </c>
      <c r="E44" s="222" t="s">
        <v>458</v>
      </c>
      <c r="F44" s="222">
        <v>3547945</v>
      </c>
      <c r="G44" s="223">
        <v>4.1874732284515313E-5</v>
      </c>
      <c r="O44" s="208"/>
      <c r="P44" s="208"/>
    </row>
    <row r="45" spans="1:18" s="1" customFormat="1" ht="25.5">
      <c r="A45" s="221">
        <v>3</v>
      </c>
      <c r="B45" s="221" t="s">
        <v>444</v>
      </c>
      <c r="C45" s="221">
        <v>2256.3000000000002</v>
      </c>
      <c r="D45" s="222" t="s">
        <v>458</v>
      </c>
      <c r="E45" s="222" t="s">
        <v>458</v>
      </c>
      <c r="F45" s="222"/>
      <c r="G45" s="223"/>
      <c r="O45" s="208"/>
      <c r="P45" s="208"/>
    </row>
    <row r="46" spans="1:18" s="1" customFormat="1" ht="25.5">
      <c r="A46" s="221">
        <v>4</v>
      </c>
      <c r="B46" s="221" t="s">
        <v>552</v>
      </c>
      <c r="C46" s="221">
        <v>2256.4</v>
      </c>
      <c r="D46" s="222" t="s">
        <v>458</v>
      </c>
      <c r="E46" s="222" t="s">
        <v>458</v>
      </c>
      <c r="F46" s="222"/>
      <c r="G46" s="223"/>
      <c r="O46" s="208"/>
      <c r="P46" s="208"/>
    </row>
    <row r="47" spans="1:18" s="1" customFormat="1" ht="38.25">
      <c r="A47" s="221">
        <v>5</v>
      </c>
      <c r="B47" s="221" t="s">
        <v>445</v>
      </c>
      <c r="C47" s="221">
        <v>2256.5</v>
      </c>
      <c r="D47" s="222" t="s">
        <v>458</v>
      </c>
      <c r="E47" s="222" t="s">
        <v>458</v>
      </c>
      <c r="F47" s="222"/>
      <c r="G47" s="223">
        <v>0</v>
      </c>
      <c r="O47" s="208"/>
      <c r="P47" s="208"/>
    </row>
    <row r="48" spans="1:18" s="1" customFormat="1" ht="25.5">
      <c r="A48" s="221">
        <v>6</v>
      </c>
      <c r="B48" s="221" t="s">
        <v>446</v>
      </c>
      <c r="C48" s="221">
        <v>2256.6</v>
      </c>
      <c r="D48" s="222" t="s">
        <v>458</v>
      </c>
      <c r="E48" s="222" t="s">
        <v>458</v>
      </c>
      <c r="F48" s="222"/>
      <c r="G48" s="223"/>
      <c r="O48" s="208"/>
      <c r="P48" s="208"/>
    </row>
    <row r="49" spans="1:18" s="1" customFormat="1" ht="25.5">
      <c r="A49" s="221">
        <v>7</v>
      </c>
      <c r="B49" s="221" t="s">
        <v>447</v>
      </c>
      <c r="C49" s="221">
        <v>2256.6999999999998</v>
      </c>
      <c r="D49" s="222" t="s">
        <v>458</v>
      </c>
      <c r="E49" s="222" t="s">
        <v>458</v>
      </c>
      <c r="F49" s="222"/>
      <c r="G49" s="223"/>
      <c r="O49" s="208"/>
      <c r="P49" s="208"/>
    </row>
    <row r="50" spans="1:18" s="34" customFormat="1" ht="25.5">
      <c r="A50" s="218"/>
      <c r="B50" s="218" t="s">
        <v>448</v>
      </c>
      <c r="C50" s="218">
        <v>2257</v>
      </c>
      <c r="D50" s="219" t="s">
        <v>458</v>
      </c>
      <c r="E50" s="219" t="s">
        <v>458</v>
      </c>
      <c r="F50" s="240">
        <v>844392284</v>
      </c>
      <c r="G50" s="224">
        <v>9.9659664497647009E-3</v>
      </c>
      <c r="I50" s="1"/>
      <c r="J50" s="1"/>
      <c r="K50" s="1"/>
      <c r="L50" s="1"/>
      <c r="M50" s="1"/>
      <c r="N50" s="1"/>
      <c r="O50" s="208"/>
      <c r="P50" s="208"/>
      <c r="Q50" s="1"/>
      <c r="R50" s="1"/>
    </row>
    <row r="51" spans="1:18" s="34" customFormat="1" ht="25.5">
      <c r="A51" s="218" t="s">
        <v>261</v>
      </c>
      <c r="B51" s="218" t="s">
        <v>449</v>
      </c>
      <c r="C51" s="218">
        <v>2258</v>
      </c>
      <c r="D51" s="219" t="s">
        <v>458</v>
      </c>
      <c r="E51" s="219" t="s">
        <v>458</v>
      </c>
      <c r="F51" s="240">
        <v>10569081820</v>
      </c>
      <c r="G51" s="224">
        <v>0.12474192009899754</v>
      </c>
      <c r="I51" s="1"/>
      <c r="J51" s="1"/>
      <c r="K51" s="1"/>
      <c r="L51" s="1"/>
      <c r="M51" s="1"/>
      <c r="N51" s="1"/>
      <c r="O51" s="208"/>
      <c r="P51" s="208"/>
      <c r="Q51" s="1"/>
      <c r="R51" s="1"/>
    </row>
    <row r="52" spans="1:18" s="1" customFormat="1" ht="25.5">
      <c r="A52" s="221">
        <v>1</v>
      </c>
      <c r="B52" s="221" t="s">
        <v>392</v>
      </c>
      <c r="C52" s="221">
        <v>2259</v>
      </c>
      <c r="D52" s="222" t="s">
        <v>458</v>
      </c>
      <c r="E52" s="222" t="s">
        <v>458</v>
      </c>
      <c r="F52" s="239">
        <v>10569081820</v>
      </c>
      <c r="G52" s="241">
        <v>0.12474192009899754</v>
      </c>
      <c r="I52" s="208"/>
      <c r="J52" s="208"/>
      <c r="O52" s="208"/>
      <c r="P52" s="208"/>
    </row>
    <row r="53" spans="1:18" s="1" customFormat="1" ht="25.5">
      <c r="A53" s="221">
        <v>1.1000000000000001</v>
      </c>
      <c r="B53" s="221" t="s">
        <v>534</v>
      </c>
      <c r="C53" s="221">
        <v>2259.1</v>
      </c>
      <c r="D53" s="222"/>
      <c r="E53" s="222"/>
      <c r="F53" s="239">
        <v>5442597697</v>
      </c>
      <c r="G53" s="223">
        <v>6.4236430241786324E-2</v>
      </c>
      <c r="O53" s="208"/>
      <c r="P53" s="208"/>
    </row>
    <row r="54" spans="1:18" s="1" customFormat="1" ht="24.75" customHeight="1">
      <c r="A54" s="221">
        <v>1.2</v>
      </c>
      <c r="B54" s="221" t="s">
        <v>450</v>
      </c>
      <c r="C54" s="221">
        <v>2259.1999999999998</v>
      </c>
      <c r="D54" s="222" t="s">
        <v>458</v>
      </c>
      <c r="E54" s="222" t="s">
        <v>458</v>
      </c>
      <c r="F54" s="239">
        <v>123321770</v>
      </c>
      <c r="G54" s="223">
        <v>1.4555090633035664E-3</v>
      </c>
      <c r="O54" s="208"/>
      <c r="P54" s="208"/>
    </row>
    <row r="55" spans="1:18" s="1" customFormat="1" ht="39" customHeight="1">
      <c r="A55" s="221">
        <v>1.3</v>
      </c>
      <c r="B55" s="221" t="s">
        <v>474</v>
      </c>
      <c r="C55" s="221">
        <v>2259.3000000000002</v>
      </c>
      <c r="D55" s="222"/>
      <c r="E55" s="222"/>
      <c r="F55" s="239">
        <v>3162353</v>
      </c>
      <c r="G55" s="223">
        <v>3.7323770595128684E-5</v>
      </c>
      <c r="O55" s="208"/>
      <c r="P55" s="208"/>
    </row>
    <row r="56" spans="1:18" s="1" customFormat="1" ht="42.75" customHeight="1">
      <c r="A56" s="221">
        <v>1.4</v>
      </c>
      <c r="B56" s="221" t="s">
        <v>645</v>
      </c>
      <c r="C56" s="221">
        <v>2259.4</v>
      </c>
      <c r="D56" s="222"/>
      <c r="E56" s="222"/>
      <c r="F56" s="239">
        <v>5000000000</v>
      </c>
      <c r="G56" s="223">
        <v>5.9012657023312522E-2</v>
      </c>
      <c r="O56" s="208"/>
      <c r="P56" s="208"/>
    </row>
    <row r="57" spans="1:18" s="1" customFormat="1" ht="42.75" customHeight="1">
      <c r="A57" s="221">
        <v>2</v>
      </c>
      <c r="B57" s="221" t="s">
        <v>629</v>
      </c>
      <c r="C57" s="221"/>
      <c r="D57" s="222"/>
      <c r="E57" s="222"/>
      <c r="F57" s="239"/>
      <c r="G57" s="223"/>
      <c r="O57" s="208"/>
      <c r="P57" s="208"/>
    </row>
    <row r="58" spans="1:18" s="1" customFormat="1" ht="24.75" customHeight="1">
      <c r="A58" s="221">
        <v>3</v>
      </c>
      <c r="B58" s="221" t="s">
        <v>644</v>
      </c>
      <c r="C58" s="221">
        <v>2260</v>
      </c>
      <c r="D58" s="222" t="s">
        <v>458</v>
      </c>
      <c r="E58" s="222" t="s">
        <v>458</v>
      </c>
      <c r="F58" s="239"/>
      <c r="G58" s="223"/>
      <c r="O58" s="208"/>
      <c r="P58" s="208"/>
    </row>
    <row r="59" spans="1:18" s="1" customFormat="1" ht="24.75" customHeight="1">
      <c r="A59" s="221">
        <v>4</v>
      </c>
      <c r="B59" s="221" t="s">
        <v>451</v>
      </c>
      <c r="C59" s="221">
        <v>2261</v>
      </c>
      <c r="D59" s="222" t="s">
        <v>458</v>
      </c>
      <c r="E59" s="222" t="s">
        <v>458</v>
      </c>
      <c r="F59" s="239"/>
      <c r="G59" s="223"/>
      <c r="O59" s="208"/>
      <c r="P59" s="208"/>
    </row>
    <row r="60" spans="1:18" s="1" customFormat="1" ht="25.5">
      <c r="A60" s="221">
        <v>5</v>
      </c>
      <c r="B60" s="221" t="s">
        <v>448</v>
      </c>
      <c r="C60" s="221">
        <v>2262</v>
      </c>
      <c r="D60" s="222"/>
      <c r="E60" s="222"/>
      <c r="F60" s="240">
        <v>10569081820</v>
      </c>
      <c r="G60" s="224">
        <v>0.12474192009899754</v>
      </c>
      <c r="O60" s="208"/>
      <c r="P60" s="208"/>
    </row>
    <row r="61" spans="1:18" s="34" customFormat="1" ht="25.5">
      <c r="A61" s="218" t="s">
        <v>142</v>
      </c>
      <c r="B61" s="218" t="s">
        <v>452</v>
      </c>
      <c r="C61" s="218">
        <v>2263</v>
      </c>
      <c r="D61" s="219"/>
      <c r="E61" s="219"/>
      <c r="F61" s="240">
        <v>84727586457</v>
      </c>
      <c r="G61" s="224">
        <v>1</v>
      </c>
      <c r="I61" s="1"/>
      <c r="J61" s="1"/>
      <c r="K61" s="1"/>
      <c r="L61" s="1"/>
      <c r="M61" s="1"/>
      <c r="N61" s="1"/>
      <c r="O61" s="208"/>
      <c r="P61" s="208"/>
      <c r="Q61" s="1"/>
      <c r="R61" s="1"/>
    </row>
    <row r="62" spans="1:18" s="34" customFormat="1">
      <c r="A62" s="225"/>
      <c r="B62" s="225"/>
      <c r="C62" s="225"/>
      <c r="D62" s="233"/>
      <c r="E62" s="233"/>
      <c r="F62" s="234"/>
      <c r="G62" s="235"/>
      <c r="I62" s="1"/>
      <c r="J62" s="1"/>
      <c r="K62" s="1"/>
      <c r="L62" s="1"/>
      <c r="M62" s="1"/>
      <c r="N62" s="1"/>
      <c r="O62" s="1"/>
      <c r="P62" s="1"/>
      <c r="Q62" s="1"/>
      <c r="R62" s="1"/>
    </row>
    <row r="63" spans="1:18">
      <c r="A63" s="246" t="s">
        <v>652</v>
      </c>
    </row>
    <row r="64" spans="1:18" hidden="1">
      <c r="A64" s="247"/>
      <c r="B64" s="248" t="s">
        <v>630</v>
      </c>
      <c r="C64" s="254"/>
      <c r="D64" s="254"/>
      <c r="E64" s="254"/>
      <c r="F64" s="254"/>
      <c r="G64" s="254"/>
    </row>
    <row r="65" spans="1:8" ht="30.75" hidden="1" customHeight="1">
      <c r="A65" s="247"/>
      <c r="B65" s="518" t="s">
        <v>631</v>
      </c>
      <c r="C65" s="518"/>
      <c r="D65" s="518"/>
      <c r="E65" s="518"/>
      <c r="F65" s="518"/>
      <c r="G65" s="518"/>
    </row>
    <row r="66" spans="1:8">
      <c r="A66" s="516" t="s">
        <v>715</v>
      </c>
      <c r="B66" s="516"/>
      <c r="C66" s="516"/>
      <c r="D66" s="516"/>
      <c r="E66" s="516"/>
      <c r="F66" s="516"/>
      <c r="G66" s="516"/>
      <c r="H66" s="226"/>
    </row>
    <row r="67" spans="1:8">
      <c r="A67" s="227"/>
      <c r="B67" s="226"/>
      <c r="C67" s="226"/>
      <c r="D67" s="226"/>
      <c r="E67" s="226"/>
      <c r="F67" s="226"/>
      <c r="G67" s="226"/>
      <c r="H67" s="226"/>
    </row>
    <row r="68" spans="1:8">
      <c r="A68" s="24" t="s">
        <v>653</v>
      </c>
      <c r="B68" s="207"/>
      <c r="C68" s="25"/>
      <c r="D68" s="226"/>
      <c r="E68" s="294" t="s">
        <v>654</v>
      </c>
      <c r="F68" s="26"/>
      <c r="G68" s="207"/>
      <c r="H68" s="207"/>
    </row>
    <row r="69" spans="1:8">
      <c r="A69" s="209" t="s">
        <v>176</v>
      </c>
      <c r="B69" s="207"/>
      <c r="C69" s="25"/>
      <c r="D69" s="226"/>
      <c r="E69" s="210" t="s">
        <v>177</v>
      </c>
      <c r="F69" s="210"/>
      <c r="G69" s="207"/>
      <c r="H69" s="207"/>
    </row>
    <row r="70" spans="1:8">
      <c r="A70" s="207"/>
      <c r="B70" s="207"/>
      <c r="C70" s="25"/>
      <c r="D70" s="226"/>
      <c r="E70" s="25"/>
      <c r="F70" s="25"/>
      <c r="G70" s="207"/>
      <c r="H70" s="207"/>
    </row>
    <row r="71" spans="1:8">
      <c r="A71" s="207"/>
      <c r="B71" s="207"/>
      <c r="C71" s="25"/>
      <c r="D71" s="226"/>
      <c r="E71" s="25"/>
      <c r="F71" s="25"/>
      <c r="G71" s="207"/>
      <c r="H71" s="207"/>
    </row>
    <row r="72" spans="1:8">
      <c r="A72" s="207"/>
      <c r="B72" s="207"/>
      <c r="C72" s="25"/>
      <c r="D72" s="226"/>
      <c r="E72" s="25"/>
      <c r="F72" s="25"/>
      <c r="G72" s="207"/>
      <c r="H72" s="207"/>
    </row>
    <row r="73" spans="1:8">
      <c r="A73" s="207"/>
      <c r="B73" s="207"/>
      <c r="C73" s="25"/>
      <c r="D73" s="226"/>
      <c r="E73" s="25"/>
      <c r="F73" s="25"/>
      <c r="G73" s="207"/>
      <c r="H73" s="207"/>
    </row>
    <row r="74" spans="1:8">
      <c r="A74" s="207"/>
      <c r="B74" s="207"/>
      <c r="C74" s="25"/>
      <c r="D74" s="226"/>
      <c r="E74" s="25"/>
      <c r="F74" s="25"/>
      <c r="G74" s="207"/>
      <c r="H74" s="207"/>
    </row>
    <row r="75" spans="1:8">
      <c r="A75" s="207"/>
      <c r="B75" s="207"/>
      <c r="C75" s="25"/>
      <c r="D75" s="226"/>
      <c r="E75" s="25"/>
      <c r="F75" s="25"/>
      <c r="G75" s="207"/>
      <c r="H75" s="207"/>
    </row>
    <row r="76" spans="1:8">
      <c r="A76" s="207"/>
      <c r="B76" s="207"/>
      <c r="C76" s="25"/>
      <c r="D76" s="226"/>
      <c r="E76" s="25"/>
      <c r="F76" s="25"/>
      <c r="G76" s="207"/>
      <c r="H76" s="207"/>
    </row>
    <row r="77" spans="1:8">
      <c r="A77" s="27"/>
      <c r="B77" s="27"/>
      <c r="C77" s="28"/>
      <c r="D77" s="226"/>
      <c r="E77" s="28"/>
      <c r="F77" s="28"/>
      <c r="G77" s="27"/>
      <c r="H77" s="207"/>
    </row>
    <row r="78" spans="1:8">
      <c r="A78" s="24" t="s">
        <v>236</v>
      </c>
      <c r="B78" s="207"/>
      <c r="C78" s="25"/>
      <c r="D78" s="226"/>
      <c r="E78" s="26" t="s">
        <v>473</v>
      </c>
      <c r="F78" s="26"/>
      <c r="G78" s="207"/>
      <c r="H78" s="207"/>
    </row>
    <row r="79" spans="1:8">
      <c r="A79" s="24" t="s">
        <v>625</v>
      </c>
      <c r="B79" s="207"/>
      <c r="C79" s="25"/>
      <c r="D79" s="226"/>
      <c r="E79" s="26"/>
      <c r="F79" s="26"/>
      <c r="G79" s="207"/>
      <c r="H79" s="207"/>
    </row>
    <row r="80" spans="1:8">
      <c r="A80" s="1" t="s">
        <v>237</v>
      </c>
      <c r="B80" s="207"/>
      <c r="C80" s="25"/>
      <c r="D80" s="226"/>
      <c r="E80" s="25"/>
      <c r="F80" s="25"/>
      <c r="G80" s="207"/>
      <c r="H80" s="207"/>
    </row>
    <row r="81" spans="1:8">
      <c r="A81" s="227"/>
      <c r="B81" s="226"/>
      <c r="C81" s="226"/>
      <c r="D81" s="226"/>
      <c r="E81" s="226"/>
      <c r="F81" s="226"/>
      <c r="G81" s="226"/>
      <c r="H81" s="226"/>
    </row>
    <row r="82" spans="1:8">
      <c r="A82" s="227"/>
      <c r="B82" s="226"/>
      <c r="C82" s="226"/>
      <c r="D82" s="226"/>
      <c r="E82" s="226"/>
      <c r="F82" s="226"/>
      <c r="G82" s="226"/>
      <c r="H82" s="226"/>
    </row>
    <row r="83" spans="1:8">
      <c r="A83" s="227"/>
      <c r="B83" s="226"/>
      <c r="C83" s="226"/>
      <c r="D83" s="226"/>
      <c r="E83" s="226"/>
      <c r="F83" s="226"/>
      <c r="G83" s="226"/>
      <c r="H83" s="226"/>
    </row>
    <row r="84" spans="1:8">
      <c r="A84" s="227"/>
      <c r="B84" s="226"/>
      <c r="C84" s="226"/>
      <c r="D84" s="226"/>
      <c r="E84" s="226"/>
      <c r="F84" s="226"/>
      <c r="G84" s="226"/>
      <c r="H84" s="226"/>
    </row>
    <row r="85" spans="1:8">
      <c r="A85" s="227"/>
      <c r="B85" s="226"/>
      <c r="C85" s="226"/>
      <c r="D85" s="226"/>
      <c r="E85" s="226"/>
      <c r="F85" s="226"/>
      <c r="G85" s="226"/>
      <c r="H85" s="226"/>
    </row>
    <row r="86" spans="1:8">
      <c r="A86" s="227"/>
      <c r="B86" s="226"/>
      <c r="C86" s="226"/>
      <c r="D86" s="226"/>
      <c r="E86" s="226"/>
      <c r="F86" s="226"/>
      <c r="G86" s="226"/>
      <c r="H86" s="226"/>
    </row>
    <row r="87" spans="1:8">
      <c r="A87" s="227"/>
      <c r="B87" s="226"/>
      <c r="C87" s="226"/>
      <c r="D87" s="226"/>
      <c r="E87" s="226"/>
      <c r="F87" s="226"/>
      <c r="G87" s="226"/>
      <c r="H87" s="226"/>
    </row>
    <row r="88" spans="1:8">
      <c r="A88" s="227"/>
      <c r="B88" s="226"/>
      <c r="C88" s="226"/>
      <c r="D88" s="226"/>
      <c r="E88" s="226"/>
      <c r="F88" s="226"/>
      <c r="G88" s="226"/>
      <c r="H88" s="226"/>
    </row>
    <row r="89" spans="1:8">
      <c r="A89" s="227"/>
      <c r="B89" s="226"/>
      <c r="C89" s="226"/>
      <c r="D89" s="226"/>
      <c r="E89" s="226"/>
      <c r="F89" s="226"/>
      <c r="G89" s="226"/>
      <c r="H89" s="226"/>
    </row>
    <row r="90" spans="1:8">
      <c r="A90" s="227"/>
      <c r="B90" s="226"/>
      <c r="C90" s="226"/>
      <c r="D90" s="226"/>
      <c r="E90" s="226"/>
      <c r="F90" s="226"/>
      <c r="G90" s="226"/>
      <c r="H90" s="226"/>
    </row>
    <row r="91" spans="1:8">
      <c r="A91" s="227"/>
      <c r="B91" s="226"/>
      <c r="C91" s="226"/>
      <c r="D91" s="226"/>
      <c r="E91" s="226"/>
      <c r="F91" s="226"/>
      <c r="G91" s="226"/>
      <c r="H91" s="226"/>
    </row>
    <row r="92" spans="1:8">
      <c r="A92" s="227"/>
      <c r="B92" s="226"/>
      <c r="C92" s="226"/>
      <c r="D92" s="226"/>
      <c r="E92" s="226"/>
      <c r="F92" s="226"/>
      <c r="G92" s="226"/>
      <c r="H92" s="226"/>
    </row>
    <row r="93" spans="1:8">
      <c r="A93" s="227"/>
      <c r="B93" s="226"/>
      <c r="C93" s="226"/>
      <c r="D93" s="226"/>
      <c r="E93" s="226"/>
      <c r="F93" s="226"/>
      <c r="G93" s="226"/>
      <c r="H93" s="226"/>
    </row>
    <row r="94" spans="1:8">
      <c r="A94" s="227"/>
      <c r="B94" s="226"/>
      <c r="C94" s="226"/>
      <c r="D94" s="226"/>
      <c r="E94" s="226"/>
      <c r="F94" s="226"/>
      <c r="G94" s="226"/>
      <c r="H94" s="226"/>
    </row>
    <row r="95" spans="1:8">
      <c r="A95" s="227"/>
      <c r="B95" s="226"/>
      <c r="C95" s="226"/>
      <c r="D95" s="226"/>
      <c r="E95" s="226"/>
      <c r="F95" s="226"/>
      <c r="G95" s="226"/>
      <c r="H95" s="226"/>
    </row>
    <row r="96" spans="1:8">
      <c r="A96" s="227"/>
      <c r="B96" s="226"/>
      <c r="C96" s="226"/>
      <c r="D96" s="226"/>
      <c r="E96" s="226"/>
      <c r="F96" s="226"/>
      <c r="G96" s="226"/>
      <c r="H96" s="226"/>
    </row>
    <row r="97" spans="1:8">
      <c r="A97" s="227"/>
      <c r="B97" s="226"/>
      <c r="C97" s="226"/>
      <c r="D97" s="226"/>
      <c r="E97" s="226"/>
      <c r="F97" s="226"/>
      <c r="G97" s="226"/>
      <c r="H97" s="226"/>
    </row>
    <row r="98" spans="1:8">
      <c r="A98" s="227"/>
      <c r="B98" s="226"/>
      <c r="C98" s="226"/>
      <c r="D98" s="226"/>
      <c r="E98" s="226"/>
      <c r="F98" s="226"/>
      <c r="G98" s="226"/>
      <c r="H98" s="226"/>
    </row>
    <row r="99" spans="1:8">
      <c r="A99" s="227"/>
      <c r="B99" s="226"/>
      <c r="C99" s="226"/>
      <c r="D99" s="226"/>
      <c r="E99" s="226"/>
      <c r="F99" s="226"/>
      <c r="G99" s="226"/>
      <c r="H99" s="226"/>
    </row>
    <row r="100" spans="1:8">
      <c r="A100" s="227"/>
      <c r="B100" s="226"/>
      <c r="C100" s="226"/>
      <c r="D100" s="226"/>
      <c r="E100" s="226"/>
      <c r="F100" s="226"/>
      <c r="G100" s="226"/>
      <c r="H100" s="226"/>
    </row>
    <row r="101" spans="1:8">
      <c r="A101" s="227"/>
      <c r="B101" s="226"/>
      <c r="C101" s="226"/>
      <c r="D101" s="226"/>
      <c r="E101" s="226"/>
      <c r="F101" s="226"/>
      <c r="G101" s="226"/>
      <c r="H101" s="226"/>
    </row>
    <row r="102" spans="1:8">
      <c r="A102" s="227"/>
      <c r="B102" s="226"/>
      <c r="C102" s="226"/>
      <c r="D102" s="226"/>
      <c r="E102" s="226"/>
      <c r="F102" s="226"/>
      <c r="G102" s="226"/>
      <c r="H102" s="226"/>
    </row>
    <row r="103" spans="1:8">
      <c r="A103" s="227"/>
      <c r="B103" s="226"/>
      <c r="C103" s="226"/>
      <c r="D103" s="226"/>
      <c r="E103" s="226"/>
      <c r="F103" s="226"/>
      <c r="G103" s="226"/>
      <c r="H103" s="226"/>
    </row>
    <row r="104" spans="1:8">
      <c r="A104" s="227"/>
      <c r="B104" s="226"/>
      <c r="C104" s="226"/>
      <c r="D104" s="226"/>
      <c r="E104" s="226"/>
      <c r="F104" s="226"/>
      <c r="G104" s="226"/>
      <c r="H104" s="226"/>
    </row>
    <row r="105" spans="1:8">
      <c r="A105" s="227"/>
      <c r="B105" s="226"/>
      <c r="C105" s="226"/>
      <c r="D105" s="226"/>
      <c r="E105" s="226"/>
      <c r="F105" s="226"/>
      <c r="G105" s="226"/>
      <c r="H105" s="226"/>
    </row>
    <row r="106" spans="1:8">
      <c r="A106" s="227"/>
      <c r="B106" s="226"/>
      <c r="C106" s="226"/>
      <c r="D106" s="226"/>
      <c r="E106" s="226"/>
      <c r="F106" s="226"/>
      <c r="G106" s="226"/>
      <c r="H106" s="226"/>
    </row>
    <row r="107" spans="1:8">
      <c r="A107" s="227"/>
      <c r="B107" s="226"/>
      <c r="C107" s="226"/>
      <c r="D107" s="226"/>
      <c r="E107" s="226"/>
      <c r="F107" s="226"/>
      <c r="G107" s="226"/>
      <c r="H107" s="226"/>
    </row>
    <row r="108" spans="1:8">
      <c r="A108" s="227"/>
      <c r="B108" s="226"/>
      <c r="C108" s="226"/>
      <c r="D108" s="226"/>
      <c r="E108" s="226"/>
      <c r="F108" s="226"/>
      <c r="G108" s="226"/>
      <c r="H108" s="226"/>
    </row>
    <row r="109" spans="1:8">
      <c r="A109" s="227"/>
      <c r="B109" s="226"/>
      <c r="C109" s="226"/>
      <c r="D109" s="226"/>
      <c r="E109" s="226"/>
      <c r="F109" s="226"/>
      <c r="G109" s="226"/>
      <c r="H109" s="226"/>
    </row>
    <row r="110" spans="1:8">
      <c r="A110" s="227"/>
      <c r="B110" s="226"/>
      <c r="C110" s="226"/>
      <c r="D110" s="226"/>
      <c r="E110" s="226"/>
      <c r="F110" s="226"/>
      <c r="G110" s="226"/>
      <c r="H110" s="226"/>
    </row>
    <row r="111" spans="1:8">
      <c r="A111" s="227"/>
      <c r="B111" s="226"/>
      <c r="C111" s="226"/>
      <c r="D111" s="226"/>
      <c r="E111" s="226"/>
      <c r="F111" s="226"/>
      <c r="G111" s="226"/>
      <c r="H111" s="226"/>
    </row>
    <row r="112" spans="1:8">
      <c r="A112" s="227"/>
      <c r="B112" s="226"/>
      <c r="C112" s="226"/>
      <c r="D112" s="226"/>
      <c r="E112" s="226"/>
      <c r="F112" s="226"/>
      <c r="G112" s="226"/>
      <c r="H112" s="226"/>
    </row>
    <row r="113" spans="1:8">
      <c r="A113" s="227"/>
      <c r="B113" s="226"/>
      <c r="C113" s="226"/>
      <c r="D113" s="226"/>
      <c r="E113" s="226"/>
      <c r="F113" s="226"/>
      <c r="G113" s="226"/>
      <c r="H113" s="226"/>
    </row>
    <row r="114" spans="1:8">
      <c r="A114" s="227"/>
      <c r="B114" s="226"/>
      <c r="C114" s="226"/>
      <c r="D114" s="226"/>
      <c r="E114" s="226"/>
      <c r="F114" s="226"/>
      <c r="G114" s="226"/>
      <c r="H114" s="226"/>
    </row>
    <row r="115" spans="1:8">
      <c r="A115" s="227"/>
      <c r="B115" s="226"/>
      <c r="C115" s="226"/>
      <c r="D115" s="226"/>
      <c r="E115" s="226"/>
      <c r="F115" s="226"/>
      <c r="G115" s="226"/>
      <c r="H115" s="226"/>
    </row>
    <row r="116" spans="1:8">
      <c r="A116" s="227"/>
      <c r="B116" s="226"/>
      <c r="C116" s="226"/>
      <c r="D116" s="226"/>
      <c r="E116" s="226"/>
      <c r="F116" s="226"/>
      <c r="G116" s="226"/>
      <c r="H116" s="226"/>
    </row>
    <row r="117" spans="1:8">
      <c r="A117" s="227"/>
      <c r="B117" s="226"/>
      <c r="C117" s="226"/>
      <c r="D117" s="226"/>
      <c r="E117" s="226"/>
      <c r="F117" s="226"/>
      <c r="G117" s="226"/>
      <c r="H117" s="226"/>
    </row>
    <row r="118" spans="1:8">
      <c r="A118" s="227"/>
      <c r="B118" s="226"/>
      <c r="C118" s="226"/>
      <c r="D118" s="226"/>
      <c r="E118" s="226"/>
      <c r="F118" s="226"/>
      <c r="G118" s="226"/>
      <c r="H118" s="226"/>
    </row>
    <row r="119" spans="1:8">
      <c r="A119" s="227"/>
      <c r="B119" s="226"/>
      <c r="C119" s="226"/>
      <c r="D119" s="226"/>
      <c r="E119" s="226"/>
      <c r="F119" s="226"/>
      <c r="G119" s="226"/>
      <c r="H119" s="226"/>
    </row>
    <row r="120" spans="1:8">
      <c r="A120" s="227"/>
      <c r="B120" s="226"/>
      <c r="C120" s="226"/>
      <c r="D120" s="226"/>
      <c r="E120" s="226"/>
      <c r="F120" s="226"/>
      <c r="G120" s="226"/>
      <c r="H120" s="226"/>
    </row>
    <row r="121" spans="1:8">
      <c r="A121" s="227"/>
      <c r="B121" s="226"/>
      <c r="C121" s="226"/>
      <c r="D121" s="226"/>
      <c r="E121" s="226"/>
      <c r="F121" s="226"/>
      <c r="G121" s="226"/>
      <c r="H121" s="226"/>
    </row>
    <row r="122" spans="1:8">
      <c r="A122" s="227"/>
      <c r="B122" s="226"/>
      <c r="C122" s="226"/>
      <c r="D122" s="226"/>
      <c r="E122" s="226"/>
      <c r="F122" s="226"/>
      <c r="G122" s="226"/>
      <c r="H122" s="226"/>
    </row>
    <row r="123" spans="1:8">
      <c r="A123" s="227"/>
      <c r="B123" s="226"/>
      <c r="C123" s="226"/>
      <c r="D123" s="226"/>
      <c r="E123" s="226"/>
      <c r="F123" s="226"/>
      <c r="G123" s="226"/>
      <c r="H123" s="226"/>
    </row>
    <row r="124" spans="1:8">
      <c r="A124" s="227"/>
      <c r="B124" s="226"/>
      <c r="C124" s="226"/>
      <c r="D124" s="226"/>
      <c r="E124" s="226"/>
      <c r="F124" s="226"/>
      <c r="G124" s="226"/>
      <c r="H124" s="226"/>
    </row>
    <row r="125" spans="1:8">
      <c r="A125" s="227"/>
      <c r="B125" s="226"/>
      <c r="C125" s="226"/>
      <c r="D125" s="226"/>
      <c r="E125" s="226"/>
      <c r="F125" s="226"/>
      <c r="G125" s="226"/>
      <c r="H125" s="226"/>
    </row>
    <row r="126" spans="1:8">
      <c r="A126" s="227"/>
      <c r="B126" s="226"/>
      <c r="C126" s="226"/>
      <c r="D126" s="226"/>
      <c r="E126" s="226"/>
      <c r="F126" s="226"/>
      <c r="G126" s="226"/>
      <c r="H126" s="226"/>
    </row>
    <row r="127" spans="1:8">
      <c r="A127" s="227"/>
      <c r="B127" s="226"/>
      <c r="C127" s="226"/>
      <c r="D127" s="226"/>
      <c r="E127" s="226"/>
      <c r="F127" s="226"/>
      <c r="G127" s="226"/>
      <c r="H127" s="226"/>
    </row>
    <row r="128" spans="1:8">
      <c r="A128" s="227"/>
      <c r="B128" s="226"/>
      <c r="C128" s="226"/>
      <c r="D128" s="226"/>
      <c r="E128" s="226"/>
      <c r="F128" s="226"/>
      <c r="G128" s="226"/>
      <c r="H128" s="226"/>
    </row>
    <row r="129" spans="1:8">
      <c r="A129" s="227"/>
      <c r="B129" s="226"/>
      <c r="C129" s="226"/>
      <c r="D129" s="226"/>
      <c r="E129" s="226"/>
      <c r="F129" s="226"/>
      <c r="G129" s="226"/>
      <c r="H129" s="226"/>
    </row>
    <row r="130" spans="1:8">
      <c r="A130" s="227"/>
      <c r="B130" s="226"/>
      <c r="C130" s="226"/>
      <c r="D130" s="226"/>
      <c r="E130" s="226"/>
      <c r="F130" s="226"/>
      <c r="G130" s="226"/>
      <c r="H130" s="226"/>
    </row>
    <row r="131" spans="1:8">
      <c r="A131" s="227"/>
      <c r="B131" s="226"/>
      <c r="C131" s="226"/>
      <c r="D131" s="226"/>
      <c r="E131" s="226"/>
      <c r="F131" s="226"/>
      <c r="G131" s="226"/>
      <c r="H131" s="226"/>
    </row>
    <row r="132" spans="1:8">
      <c r="A132" s="227"/>
      <c r="B132" s="226"/>
      <c r="C132" s="226"/>
      <c r="D132" s="226"/>
      <c r="E132" s="226"/>
      <c r="F132" s="226"/>
      <c r="G132" s="226"/>
      <c r="H132" s="226"/>
    </row>
    <row r="133" spans="1:8">
      <c r="A133" s="227"/>
      <c r="B133" s="226"/>
      <c r="C133" s="226"/>
      <c r="D133" s="226"/>
      <c r="E133" s="226"/>
      <c r="F133" s="226"/>
      <c r="G133" s="226"/>
      <c r="H133" s="226"/>
    </row>
    <row r="134" spans="1:8">
      <c r="A134" s="227"/>
      <c r="B134" s="226"/>
      <c r="C134" s="226"/>
      <c r="D134" s="226"/>
      <c r="E134" s="226"/>
      <c r="F134" s="226"/>
      <c r="G134" s="226"/>
      <c r="H134" s="226"/>
    </row>
    <row r="135" spans="1:8">
      <c r="A135" s="227"/>
      <c r="B135" s="226"/>
      <c r="C135" s="226"/>
      <c r="D135" s="226"/>
      <c r="E135" s="226"/>
      <c r="F135" s="226"/>
      <c r="G135" s="226"/>
      <c r="H135" s="226"/>
    </row>
    <row r="136" spans="1:8">
      <c r="A136" s="227"/>
      <c r="B136" s="226"/>
      <c r="C136" s="226"/>
      <c r="D136" s="226"/>
      <c r="E136" s="226"/>
      <c r="F136" s="226"/>
      <c r="G136" s="226"/>
      <c r="H136" s="226"/>
    </row>
    <row r="137" spans="1:8">
      <c r="A137" s="227"/>
      <c r="B137" s="226"/>
      <c r="C137" s="226"/>
      <c r="D137" s="226"/>
      <c r="E137" s="226"/>
      <c r="F137" s="226"/>
      <c r="G137" s="226"/>
      <c r="H137" s="226"/>
    </row>
    <row r="138" spans="1:8">
      <c r="A138" s="227"/>
      <c r="B138" s="226"/>
      <c r="C138" s="226"/>
      <c r="D138" s="226"/>
      <c r="E138" s="226"/>
      <c r="F138" s="226"/>
      <c r="G138" s="226"/>
      <c r="H138" s="226"/>
    </row>
    <row r="139" spans="1:8">
      <c r="A139" s="227"/>
      <c r="B139" s="226"/>
      <c r="C139" s="226"/>
      <c r="D139" s="226"/>
      <c r="E139" s="226"/>
      <c r="F139" s="226"/>
      <c r="G139" s="226"/>
      <c r="H139" s="226"/>
    </row>
    <row r="140" spans="1:8">
      <c r="A140" s="227"/>
      <c r="B140" s="226"/>
      <c r="C140" s="226"/>
      <c r="D140" s="226"/>
      <c r="E140" s="226"/>
      <c r="F140" s="226"/>
      <c r="G140" s="226"/>
      <c r="H140" s="226"/>
    </row>
    <row r="141" spans="1:8">
      <c r="A141" s="227"/>
      <c r="B141" s="226"/>
      <c r="C141" s="226"/>
      <c r="D141" s="226"/>
      <c r="E141" s="226"/>
      <c r="F141" s="226"/>
      <c r="G141" s="226"/>
      <c r="H141" s="226"/>
    </row>
    <row r="142" spans="1:8">
      <c r="A142" s="227"/>
      <c r="B142" s="226"/>
      <c r="C142" s="226"/>
      <c r="D142" s="226"/>
      <c r="E142" s="226"/>
      <c r="F142" s="226"/>
      <c r="G142" s="226"/>
      <c r="H142" s="226"/>
    </row>
    <row r="143" spans="1:8">
      <c r="A143" s="227"/>
      <c r="B143" s="226"/>
      <c r="C143" s="226"/>
      <c r="D143" s="226"/>
      <c r="E143" s="226"/>
      <c r="F143" s="226"/>
      <c r="G143" s="226"/>
      <c r="H143" s="226"/>
    </row>
    <row r="144" spans="1:8">
      <c r="A144" s="227"/>
      <c r="B144" s="226"/>
      <c r="C144" s="226"/>
      <c r="D144" s="226"/>
      <c r="E144" s="226"/>
      <c r="F144" s="226"/>
      <c r="G144" s="226"/>
      <c r="H144" s="226"/>
    </row>
    <row r="145" spans="1:8">
      <c r="A145" s="227"/>
      <c r="B145" s="226"/>
      <c r="C145" s="226"/>
      <c r="D145" s="226"/>
      <c r="E145" s="226"/>
      <c r="F145" s="226"/>
      <c r="G145" s="226"/>
      <c r="H145" s="226"/>
    </row>
    <row r="146" spans="1:8">
      <c r="A146" s="227"/>
      <c r="B146" s="226"/>
      <c r="C146" s="226"/>
      <c r="D146" s="226"/>
      <c r="E146" s="226"/>
      <c r="F146" s="226"/>
      <c r="G146" s="226"/>
      <c r="H146" s="226"/>
    </row>
    <row r="147" spans="1:8">
      <c r="A147" s="227"/>
      <c r="B147" s="226"/>
      <c r="C147" s="226"/>
      <c r="D147" s="226"/>
      <c r="E147" s="226"/>
      <c r="F147" s="226"/>
      <c r="G147" s="226"/>
      <c r="H147" s="226"/>
    </row>
    <row r="148" spans="1:8">
      <c r="A148" s="227"/>
      <c r="B148" s="226"/>
      <c r="C148" s="226"/>
      <c r="D148" s="226"/>
      <c r="E148" s="226"/>
      <c r="F148" s="226"/>
      <c r="G148" s="226"/>
      <c r="H148" s="226"/>
    </row>
    <row r="149" spans="1:8">
      <c r="A149" s="227"/>
      <c r="B149" s="226"/>
      <c r="C149" s="226"/>
      <c r="D149" s="226"/>
      <c r="E149" s="226"/>
      <c r="F149" s="226"/>
      <c r="G149" s="226"/>
      <c r="H149" s="226"/>
    </row>
    <row r="150" spans="1:8">
      <c r="A150" s="227"/>
      <c r="B150" s="226"/>
      <c r="C150" s="226"/>
      <c r="D150" s="226"/>
      <c r="E150" s="226"/>
      <c r="F150" s="226"/>
      <c r="G150" s="226"/>
      <c r="H150" s="226"/>
    </row>
    <row r="151" spans="1:8">
      <c r="A151" s="227"/>
      <c r="B151" s="226"/>
      <c r="C151" s="226"/>
      <c r="D151" s="226"/>
      <c r="E151" s="226"/>
      <c r="F151" s="226"/>
      <c r="G151" s="226"/>
      <c r="H151" s="226"/>
    </row>
    <row r="152" spans="1:8">
      <c r="A152" s="227"/>
      <c r="B152" s="226"/>
      <c r="C152" s="226"/>
      <c r="D152" s="226"/>
      <c r="E152" s="226"/>
      <c r="F152" s="226"/>
      <c r="G152" s="226"/>
      <c r="H152" s="226"/>
    </row>
    <row r="153" spans="1:8">
      <c r="A153" s="227"/>
      <c r="B153" s="226"/>
      <c r="C153" s="226"/>
      <c r="D153" s="226"/>
      <c r="E153" s="226"/>
      <c r="F153" s="226"/>
      <c r="G153" s="226"/>
      <c r="H153" s="226"/>
    </row>
  </sheetData>
  <mergeCells count="14">
    <mergeCell ref="A1:G1"/>
    <mergeCell ref="A2:G2"/>
    <mergeCell ref="A3:G4"/>
    <mergeCell ref="A5:G5"/>
    <mergeCell ref="A8:B8"/>
    <mergeCell ref="C8:F8"/>
    <mergeCell ref="A7:B7"/>
    <mergeCell ref="C7:F7"/>
    <mergeCell ref="A66:G66"/>
    <mergeCell ref="A9:B9"/>
    <mergeCell ref="C9:F9"/>
    <mergeCell ref="A10:B10"/>
    <mergeCell ref="C10:F10"/>
    <mergeCell ref="B65:G65"/>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A13" sqref="A1:XFD1048576"/>
    </sheetView>
  </sheetViews>
  <sheetFormatPr defaultColWidth="9.140625" defaultRowHeight="12.75"/>
  <cols>
    <col min="1" max="1" width="7.42578125" style="22" customWidth="1"/>
    <col min="2" max="2" width="5.28515625" style="22" customWidth="1"/>
    <col min="3" max="3" width="52.5703125" style="19" customWidth="1"/>
    <col min="4" max="4" width="11.7109375" style="19" customWidth="1"/>
    <col min="5" max="5" width="28.42578125" style="19" customWidth="1"/>
    <col min="6" max="6" width="29.85546875" style="19" customWidth="1"/>
    <col min="7" max="7" width="5.140625" style="19" customWidth="1"/>
    <col min="8" max="9" width="18.5703125" style="212" bestFit="1" customWidth="1"/>
    <col min="10" max="10" width="15.7109375" style="19" hidden="1" customWidth="1"/>
    <col min="11" max="11" width="15.42578125" style="19" hidden="1" customWidth="1"/>
    <col min="12" max="12" width="13.140625" style="19" bestFit="1" customWidth="1"/>
    <col min="13" max="13" width="15" style="19" bestFit="1" customWidth="1"/>
    <col min="14" max="16384" width="9.140625" style="19"/>
  </cols>
  <sheetData>
    <row r="1" spans="1:13" ht="24.75" customHeight="1">
      <c r="A1" s="529" t="s">
        <v>595</v>
      </c>
      <c r="B1" s="529"/>
      <c r="C1" s="529"/>
      <c r="D1" s="529"/>
      <c r="E1" s="529"/>
      <c r="F1" s="529"/>
    </row>
    <row r="2" spans="1:13" ht="26.25" customHeight="1">
      <c r="A2" s="530" t="s">
        <v>596</v>
      </c>
      <c r="B2" s="530"/>
      <c r="C2" s="530"/>
      <c r="D2" s="530"/>
      <c r="E2" s="530"/>
      <c r="F2" s="530"/>
    </row>
    <row r="3" spans="1:13">
      <c r="A3" s="531" t="s">
        <v>597</v>
      </c>
      <c r="B3" s="531"/>
      <c r="C3" s="531"/>
      <c r="D3" s="531"/>
      <c r="E3" s="531"/>
      <c r="F3" s="531"/>
      <c r="G3" s="531"/>
      <c r="H3" s="287"/>
    </row>
    <row r="4" spans="1:13" ht="22.5" customHeight="1">
      <c r="A4" s="531"/>
      <c r="B4" s="531"/>
      <c r="C4" s="531"/>
      <c r="D4" s="531"/>
      <c r="E4" s="531"/>
      <c r="F4" s="531"/>
      <c r="G4" s="531"/>
      <c r="H4" s="287"/>
    </row>
    <row r="5" spans="1:13">
      <c r="A5" s="532" t="s">
        <v>699</v>
      </c>
      <c r="B5" s="532"/>
      <c r="C5" s="532"/>
      <c r="D5" s="532"/>
      <c r="E5" s="532"/>
      <c r="F5" s="532"/>
      <c r="G5" s="532"/>
      <c r="H5" s="230"/>
    </row>
    <row r="6" spans="1:13">
      <c r="A6" s="255"/>
      <c r="B6" s="255"/>
      <c r="C6" s="255"/>
      <c r="D6" s="255"/>
      <c r="E6" s="255"/>
    </row>
    <row r="7" spans="1:13" ht="30.75" customHeight="1">
      <c r="A7" s="31"/>
      <c r="B7" s="528" t="s">
        <v>242</v>
      </c>
      <c r="C7" s="528"/>
      <c r="D7" s="528" t="s">
        <v>472</v>
      </c>
      <c r="E7" s="528"/>
      <c r="F7" s="528"/>
      <c r="G7" s="528"/>
      <c r="H7" s="231"/>
    </row>
    <row r="8" spans="1:13" ht="30.75" customHeight="1">
      <c r="A8" s="20"/>
      <c r="B8" s="527" t="s">
        <v>241</v>
      </c>
      <c r="C8" s="527"/>
      <c r="D8" s="527" t="s">
        <v>243</v>
      </c>
      <c r="E8" s="527"/>
      <c r="F8" s="527"/>
      <c r="G8" s="20"/>
      <c r="H8" s="232"/>
    </row>
    <row r="9" spans="1:13" ht="30.75" customHeight="1">
      <c r="A9" s="31"/>
      <c r="B9" s="528" t="s">
        <v>244</v>
      </c>
      <c r="C9" s="528"/>
      <c r="D9" s="496" t="s">
        <v>718</v>
      </c>
      <c r="E9" s="496"/>
      <c r="F9" s="496"/>
      <c r="G9" s="496"/>
      <c r="H9" s="231"/>
    </row>
    <row r="10" spans="1:13" ht="30.75" customHeight="1">
      <c r="A10" s="20"/>
      <c r="B10" s="527" t="s">
        <v>245</v>
      </c>
      <c r="C10" s="527"/>
      <c r="D10" s="527" t="s">
        <v>717</v>
      </c>
      <c r="E10" s="527"/>
      <c r="F10" s="527"/>
      <c r="G10" s="20"/>
      <c r="H10" s="232"/>
    </row>
    <row r="12" spans="1:13" ht="58.5" customHeight="1">
      <c r="A12" s="524" t="s">
        <v>197</v>
      </c>
      <c r="B12" s="524"/>
      <c r="C12" s="438" t="s">
        <v>598</v>
      </c>
      <c r="D12" s="438" t="s">
        <v>174</v>
      </c>
      <c r="E12" s="438" t="s">
        <v>303</v>
      </c>
      <c r="F12" s="438" t="s">
        <v>304</v>
      </c>
    </row>
    <row r="13" spans="1:13" ht="30" customHeight="1">
      <c r="A13" s="340" t="s">
        <v>46</v>
      </c>
      <c r="B13" s="340"/>
      <c r="C13" s="439" t="s">
        <v>599</v>
      </c>
      <c r="D13" s="334" t="s">
        <v>600</v>
      </c>
      <c r="E13" s="440">
        <v>80459382575</v>
      </c>
      <c r="F13" s="440">
        <v>78478861375</v>
      </c>
      <c r="J13" s="32"/>
      <c r="K13" s="32"/>
      <c r="L13" s="32"/>
      <c r="M13" s="32"/>
    </row>
    <row r="14" spans="1:13" ht="38.25">
      <c r="A14" s="340" t="s">
        <v>56</v>
      </c>
      <c r="B14" s="340"/>
      <c r="C14" s="439" t="s">
        <v>601</v>
      </c>
      <c r="D14" s="334" t="s">
        <v>602</v>
      </c>
      <c r="E14" s="440">
        <v>2972756327</v>
      </c>
      <c r="F14" s="440">
        <v>1608901031</v>
      </c>
      <c r="J14" s="32"/>
      <c r="K14" s="32"/>
      <c r="L14" s="32"/>
      <c r="M14" s="32"/>
    </row>
    <row r="15" spans="1:13" ht="54.75" customHeight="1">
      <c r="A15" s="525"/>
      <c r="B15" s="334" t="s">
        <v>110</v>
      </c>
      <c r="C15" s="441" t="s">
        <v>603</v>
      </c>
      <c r="D15" s="334" t="s">
        <v>604</v>
      </c>
      <c r="E15" s="442">
        <v>2972756327</v>
      </c>
      <c r="F15" s="442">
        <v>1608901031</v>
      </c>
      <c r="J15" s="32"/>
      <c r="K15" s="32"/>
      <c r="L15" s="32"/>
      <c r="M15" s="32"/>
    </row>
    <row r="16" spans="1:13" ht="53.25" customHeight="1">
      <c r="A16" s="526"/>
      <c r="B16" s="334" t="s">
        <v>112</v>
      </c>
      <c r="C16" s="441" t="s">
        <v>605</v>
      </c>
      <c r="D16" s="334" t="s">
        <v>606</v>
      </c>
      <c r="E16" s="442"/>
      <c r="F16" s="442"/>
      <c r="J16" s="32"/>
      <c r="K16" s="32"/>
      <c r="L16" s="32"/>
      <c r="M16" s="32"/>
    </row>
    <row r="17" spans="1:13" ht="51.75" customHeight="1">
      <c r="A17" s="340" t="s">
        <v>133</v>
      </c>
      <c r="B17" s="340"/>
      <c r="C17" s="439" t="s">
        <v>607</v>
      </c>
      <c r="D17" s="340" t="s">
        <v>608</v>
      </c>
      <c r="E17" s="440">
        <v>892196280</v>
      </c>
      <c r="F17" s="440">
        <v>371620169</v>
      </c>
      <c r="J17" s="32"/>
      <c r="K17" s="32"/>
      <c r="L17" s="32"/>
      <c r="M17" s="32"/>
    </row>
    <row r="18" spans="1:13" ht="29.25" customHeight="1">
      <c r="A18" s="525"/>
      <c r="B18" s="334" t="s">
        <v>609</v>
      </c>
      <c r="C18" s="441" t="s">
        <v>610</v>
      </c>
      <c r="D18" s="334" t="s">
        <v>611</v>
      </c>
      <c r="E18" s="442">
        <v>7765777223</v>
      </c>
      <c r="F18" s="442">
        <v>13673476521</v>
      </c>
      <c r="J18" s="32"/>
      <c r="K18" s="32"/>
      <c r="L18" s="32"/>
      <c r="M18" s="32"/>
    </row>
    <row r="19" spans="1:13" ht="29.25" customHeight="1">
      <c r="A19" s="526"/>
      <c r="B19" s="334" t="s">
        <v>612</v>
      </c>
      <c r="C19" s="441" t="s">
        <v>613</v>
      </c>
      <c r="D19" s="334" t="s">
        <v>614</v>
      </c>
      <c r="E19" s="442">
        <v>6873580943</v>
      </c>
      <c r="F19" s="442">
        <v>13301856352</v>
      </c>
      <c r="J19" s="32"/>
      <c r="K19" s="32"/>
      <c r="L19" s="32"/>
      <c r="M19" s="32"/>
    </row>
    <row r="20" spans="1:13" s="21" customFormat="1" ht="39" customHeight="1">
      <c r="A20" s="340" t="s">
        <v>135</v>
      </c>
      <c r="B20" s="340"/>
      <c r="C20" s="443" t="s">
        <v>627</v>
      </c>
      <c r="D20" s="340" t="s">
        <v>615</v>
      </c>
      <c r="E20" s="440">
        <v>84324335182</v>
      </c>
      <c r="F20" s="440">
        <v>80459382575</v>
      </c>
      <c r="H20" s="229"/>
      <c r="I20" s="229"/>
      <c r="J20" s="32"/>
      <c r="K20" s="32"/>
      <c r="L20" s="32"/>
      <c r="M20" s="32"/>
    </row>
    <row r="21" spans="1:13">
      <c r="A21" s="198"/>
      <c r="B21" s="198"/>
      <c r="C21" s="199"/>
      <c r="D21" s="198"/>
      <c r="E21" s="203"/>
      <c r="F21" s="203"/>
    </row>
    <row r="23" spans="1:13">
      <c r="A23" s="24" t="s">
        <v>653</v>
      </c>
      <c r="B23" s="19"/>
      <c r="C23" s="35"/>
      <c r="E23" s="294" t="s">
        <v>654</v>
      </c>
    </row>
    <row r="24" spans="1:13">
      <c r="A24" s="200" t="s">
        <v>176</v>
      </c>
      <c r="B24" s="19"/>
      <c r="C24" s="35"/>
      <c r="E24" s="37" t="s">
        <v>177</v>
      </c>
    </row>
    <row r="25" spans="1:13">
      <c r="A25" s="19"/>
      <c r="B25" s="19"/>
      <c r="C25" s="35"/>
      <c r="E25" s="35"/>
    </row>
    <row r="26" spans="1:13">
      <c r="A26" s="19"/>
      <c r="B26" s="19"/>
      <c r="C26" s="35"/>
      <c r="E26" s="35"/>
    </row>
    <row r="27" spans="1:13">
      <c r="A27" s="19"/>
      <c r="B27" s="19"/>
      <c r="C27" s="35"/>
      <c r="E27" s="35"/>
    </row>
    <row r="28" spans="1:13">
      <c r="A28" s="19"/>
      <c r="B28" s="19"/>
      <c r="C28" s="35"/>
      <c r="E28" s="35"/>
    </row>
    <row r="29" spans="1:13">
      <c r="A29" s="19"/>
      <c r="B29" s="19"/>
      <c r="C29" s="35"/>
      <c r="E29" s="35"/>
    </row>
    <row r="30" spans="1:13">
      <c r="A30" s="19"/>
      <c r="B30" s="19"/>
      <c r="C30" s="35"/>
      <c r="E30" s="35"/>
    </row>
    <row r="31" spans="1:13">
      <c r="A31" s="19"/>
      <c r="B31" s="19"/>
      <c r="C31" s="35"/>
      <c r="E31" s="35"/>
    </row>
    <row r="32" spans="1:13">
      <c r="A32" s="201"/>
      <c r="B32" s="201"/>
      <c r="C32" s="28"/>
      <c r="E32" s="28"/>
      <c r="F32" s="201"/>
    </row>
    <row r="33" spans="1:5">
      <c r="A33" s="202" t="s">
        <v>236</v>
      </c>
      <c r="B33" s="19"/>
      <c r="C33" s="35"/>
      <c r="E33" s="26" t="s">
        <v>473</v>
      </c>
    </row>
    <row r="34" spans="1:5">
      <c r="A34" s="202" t="s">
        <v>625</v>
      </c>
      <c r="B34" s="19"/>
      <c r="C34" s="35"/>
      <c r="E34" s="26"/>
    </row>
    <row r="35" spans="1:5">
      <c r="A35" s="19" t="s">
        <v>237</v>
      </c>
      <c r="B35" s="19"/>
      <c r="C35" s="35"/>
      <c r="E35" s="25"/>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view="pageBreakPreview" topLeftCell="A46" zoomScaleNormal="100" zoomScaleSheetLayoutView="100" workbookViewId="0">
      <selection activeCell="P75" sqref="P75"/>
    </sheetView>
  </sheetViews>
  <sheetFormatPr defaultColWidth="9.140625" defaultRowHeight="12.75"/>
  <cols>
    <col min="1" max="1" width="9.140625" style="347"/>
    <col min="2" max="2" width="59.42578125" style="347" customWidth="1"/>
    <col min="3" max="3" width="12.85546875" style="347" customWidth="1"/>
    <col min="4" max="4" width="28.85546875" style="347" customWidth="1"/>
    <col min="5" max="5" width="29.5703125" style="347" customWidth="1"/>
    <col min="6" max="6" width="2.5703125" style="347" customWidth="1"/>
    <col min="7" max="7" width="15" style="347" bestFit="1" customWidth="1"/>
    <col min="8" max="8" width="17.42578125" style="347" customWidth="1"/>
    <col min="9" max="9" width="18.28515625" style="347" customWidth="1"/>
    <col min="10" max="10" width="20.5703125" style="444" customWidth="1"/>
    <col min="11" max="11" width="21.85546875" style="444" customWidth="1"/>
    <col min="12" max="12" width="13.28515625" style="347" bestFit="1" customWidth="1"/>
    <col min="13" max="13" width="21.28515625" style="347" customWidth="1"/>
    <col min="14" max="14" width="10.7109375" style="347" bestFit="1" customWidth="1"/>
    <col min="15" max="15" width="18.42578125" style="306" bestFit="1" customWidth="1"/>
    <col min="16" max="16" width="24.28515625" style="306" customWidth="1"/>
    <col min="17" max="17" width="18.7109375" style="347" bestFit="1" customWidth="1"/>
    <col min="18" max="18" width="14.5703125" style="347" bestFit="1" customWidth="1"/>
    <col min="19" max="16384" width="9.140625" style="347"/>
  </cols>
  <sheetData>
    <row r="1" spans="1:16" ht="23.25" customHeight="1">
      <c r="A1" s="508" t="s">
        <v>535</v>
      </c>
      <c r="B1" s="508"/>
      <c r="C1" s="508"/>
      <c r="D1" s="508"/>
      <c r="E1" s="508"/>
      <c r="F1" s="508"/>
      <c r="K1" s="445"/>
    </row>
    <row r="2" spans="1:16" ht="27" customHeight="1">
      <c r="A2" s="534" t="s">
        <v>536</v>
      </c>
      <c r="B2" s="534"/>
      <c r="C2" s="534"/>
      <c r="D2" s="534"/>
      <c r="E2" s="534"/>
      <c r="F2" s="534"/>
      <c r="K2" s="306"/>
      <c r="L2" s="446"/>
    </row>
    <row r="3" spans="1:16" ht="15" customHeight="1">
      <c r="A3" s="510" t="s">
        <v>279</v>
      </c>
      <c r="B3" s="510"/>
      <c r="C3" s="510"/>
      <c r="D3" s="510"/>
      <c r="E3" s="510"/>
      <c r="F3" s="510"/>
      <c r="K3" s="447"/>
    </row>
    <row r="4" spans="1:16">
      <c r="A4" s="510"/>
      <c r="B4" s="510"/>
      <c r="C4" s="510"/>
      <c r="D4" s="510"/>
      <c r="E4" s="510"/>
      <c r="F4" s="510"/>
    </row>
    <row r="5" spans="1:16">
      <c r="A5" s="515" t="s">
        <v>699</v>
      </c>
      <c r="B5" s="515"/>
      <c r="C5" s="515"/>
      <c r="D5" s="515"/>
      <c r="E5" s="515"/>
      <c r="F5" s="515"/>
    </row>
    <row r="6" spans="1:16">
      <c r="A6" s="288"/>
      <c r="B6" s="288"/>
      <c r="C6" s="288"/>
      <c r="D6" s="288"/>
      <c r="E6" s="288"/>
      <c r="F6" s="280"/>
    </row>
    <row r="7" spans="1:16" ht="31.5" customHeight="1">
      <c r="A7" s="493" t="s">
        <v>244</v>
      </c>
      <c r="B7" s="493"/>
      <c r="C7" s="496" t="s">
        <v>718</v>
      </c>
      <c r="D7" s="496"/>
      <c r="E7" s="496"/>
      <c r="F7" s="496"/>
      <c r="I7" s="306"/>
      <c r="J7" s="347"/>
      <c r="K7" s="347"/>
      <c r="O7" s="347"/>
      <c r="P7" s="347"/>
    </row>
    <row r="8" spans="1:16" ht="30" customHeight="1">
      <c r="A8" s="493" t="s">
        <v>242</v>
      </c>
      <c r="B8" s="493"/>
      <c r="C8" s="493" t="s">
        <v>472</v>
      </c>
      <c r="D8" s="493"/>
      <c r="E8" s="493"/>
      <c r="F8" s="493"/>
      <c r="I8" s="306"/>
      <c r="J8" s="347"/>
      <c r="K8" s="347"/>
      <c r="O8" s="347"/>
      <c r="P8" s="347"/>
    </row>
    <row r="9" spans="1:16" ht="30" customHeight="1">
      <c r="A9" s="491" t="s">
        <v>241</v>
      </c>
      <c r="B9" s="491"/>
      <c r="C9" s="491" t="s">
        <v>243</v>
      </c>
      <c r="D9" s="491"/>
      <c r="E9" s="491"/>
      <c r="F9" s="491"/>
      <c r="I9" s="306"/>
      <c r="J9" s="347"/>
      <c r="K9" s="347"/>
      <c r="O9" s="347"/>
      <c r="P9" s="347"/>
    </row>
    <row r="10" spans="1:16" ht="30" customHeight="1">
      <c r="A10" s="491" t="s">
        <v>245</v>
      </c>
      <c r="B10" s="491"/>
      <c r="C10" s="491" t="s">
        <v>717</v>
      </c>
      <c r="D10" s="491"/>
      <c r="E10" s="491"/>
      <c r="F10" s="491"/>
      <c r="I10" s="306"/>
      <c r="J10" s="347"/>
      <c r="K10" s="347"/>
      <c r="O10" s="347"/>
      <c r="P10" s="347"/>
    </row>
    <row r="11" spans="1:16" ht="22.5" customHeight="1">
      <c r="A11" s="325"/>
      <c r="B11" s="325"/>
      <c r="C11" s="325"/>
      <c r="D11" s="325"/>
      <c r="E11" s="325"/>
      <c r="F11" s="325"/>
      <c r="I11" s="306"/>
      <c r="J11" s="347"/>
      <c r="K11" s="347"/>
      <c r="O11" s="347"/>
      <c r="P11" s="347"/>
    </row>
    <row r="12" spans="1:16" ht="21" customHeight="1">
      <c r="A12" s="377" t="s">
        <v>283</v>
      </c>
      <c r="I12" s="306"/>
      <c r="J12" s="347"/>
      <c r="K12" s="347"/>
      <c r="O12" s="347"/>
      <c r="P12" s="347"/>
    </row>
    <row r="13" spans="1:16" s="425" customFormat="1" ht="43.5" customHeight="1">
      <c r="A13" s="448" t="s">
        <v>200</v>
      </c>
      <c r="B13" s="448" t="s">
        <v>205</v>
      </c>
      <c r="C13" s="448" t="s">
        <v>206</v>
      </c>
      <c r="D13" s="449" t="s">
        <v>475</v>
      </c>
      <c r="E13" s="449" t="s">
        <v>476</v>
      </c>
      <c r="I13" s="436"/>
    </row>
    <row r="14" spans="1:16" s="280" customFormat="1" ht="31.5" customHeight="1">
      <c r="A14" s="382" t="s">
        <v>46</v>
      </c>
      <c r="B14" s="450" t="s">
        <v>262</v>
      </c>
      <c r="C14" s="450" t="s">
        <v>147</v>
      </c>
      <c r="D14" s="242"/>
      <c r="E14" s="242"/>
      <c r="I14" s="306"/>
    </row>
    <row r="15" spans="1:16" s="280" customFormat="1" ht="50.25" customHeight="1">
      <c r="A15" s="382">
        <v>1</v>
      </c>
      <c r="B15" s="450" t="s">
        <v>553</v>
      </c>
      <c r="C15" s="450" t="s">
        <v>148</v>
      </c>
      <c r="D15" s="451">
        <v>1.2001098475564105E-2</v>
      </c>
      <c r="E15" s="452">
        <v>1.2001097866657083E-2</v>
      </c>
      <c r="G15" s="397"/>
      <c r="I15" s="306"/>
    </row>
    <row r="16" spans="1:16" s="280" customFormat="1" ht="56.25" customHeight="1">
      <c r="A16" s="382">
        <v>2</v>
      </c>
      <c r="B16" s="450" t="s">
        <v>554</v>
      </c>
      <c r="C16" s="450" t="s">
        <v>149</v>
      </c>
      <c r="D16" s="451">
        <v>3.7598419202385445E-3</v>
      </c>
      <c r="E16" s="452">
        <v>3.8358923366342422E-3</v>
      </c>
      <c r="G16" s="397"/>
      <c r="H16" s="453"/>
      <c r="I16" s="306"/>
    </row>
    <row r="17" spans="1:12" s="280" customFormat="1" ht="75" customHeight="1">
      <c r="A17" s="382">
        <v>3</v>
      </c>
      <c r="B17" s="455" t="s">
        <v>555</v>
      </c>
      <c r="C17" s="450" t="s">
        <v>150</v>
      </c>
      <c r="D17" s="451">
        <v>4.2999763835512642E-3</v>
      </c>
      <c r="E17" s="452">
        <v>4.4466617959374047E-3</v>
      </c>
      <c r="G17" s="397"/>
      <c r="H17" s="453"/>
      <c r="I17" s="306"/>
    </row>
    <row r="18" spans="1:12" s="280" customFormat="1" ht="48" customHeight="1">
      <c r="A18" s="382">
        <v>4</v>
      </c>
      <c r="B18" s="450" t="s">
        <v>263</v>
      </c>
      <c r="C18" s="450" t="s">
        <v>151</v>
      </c>
      <c r="D18" s="451">
        <v>9.2775788546290068E-4</v>
      </c>
      <c r="E18" s="452">
        <v>9.5940715770104798E-4</v>
      </c>
      <c r="G18" s="397"/>
      <c r="I18" s="336"/>
      <c r="J18" s="336"/>
      <c r="L18" s="336"/>
    </row>
    <row r="19" spans="1:12" s="280" customFormat="1" ht="56.25" customHeight="1">
      <c r="A19" s="382">
        <v>5</v>
      </c>
      <c r="B19" s="450" t="s">
        <v>556</v>
      </c>
      <c r="C19" s="450"/>
      <c r="D19" s="451">
        <v>0</v>
      </c>
      <c r="E19" s="452">
        <v>0</v>
      </c>
      <c r="G19" s="397"/>
      <c r="I19" s="336"/>
      <c r="J19" s="336"/>
      <c r="L19" s="336"/>
    </row>
    <row r="20" spans="1:12" s="280" customFormat="1" ht="57.75" customHeight="1">
      <c r="A20" s="382">
        <v>6</v>
      </c>
      <c r="B20" s="450" t="s">
        <v>557</v>
      </c>
      <c r="C20" s="450"/>
      <c r="D20" s="451">
        <v>0</v>
      </c>
      <c r="E20" s="452">
        <v>0</v>
      </c>
      <c r="G20" s="397"/>
      <c r="I20" s="336"/>
      <c r="J20" s="306"/>
      <c r="K20" s="281"/>
      <c r="L20" s="336"/>
    </row>
    <row r="21" spans="1:12" s="280" customFormat="1" ht="81" customHeight="1">
      <c r="A21" s="382">
        <v>7</v>
      </c>
      <c r="B21" s="455" t="s">
        <v>264</v>
      </c>
      <c r="C21" s="450" t="s">
        <v>152</v>
      </c>
      <c r="D21" s="451">
        <v>7.0835091967657764E-3</v>
      </c>
      <c r="E21" s="452">
        <v>2.3816615525967949E-3</v>
      </c>
      <c r="G21" s="397"/>
      <c r="I21" s="336"/>
      <c r="J21" s="306"/>
      <c r="K21" s="281"/>
      <c r="L21" s="336"/>
    </row>
    <row r="22" spans="1:12" s="280" customFormat="1" ht="42" customHeight="1">
      <c r="A22" s="382">
        <v>8</v>
      </c>
      <c r="B22" s="450" t="s">
        <v>558</v>
      </c>
      <c r="C22" s="450" t="s">
        <v>153</v>
      </c>
      <c r="D22" s="451">
        <v>2.8072183861582591E-2</v>
      </c>
      <c r="E22" s="452">
        <v>2.7141296366150692E-2</v>
      </c>
      <c r="G22" s="397"/>
      <c r="I22" s="336"/>
      <c r="J22" s="336"/>
      <c r="L22" s="336"/>
    </row>
    <row r="23" spans="1:12" s="280" customFormat="1" ht="69.75" customHeight="1">
      <c r="A23" s="382">
        <v>9</v>
      </c>
      <c r="B23" s="455" t="s">
        <v>265</v>
      </c>
      <c r="C23" s="450" t="s">
        <v>154</v>
      </c>
      <c r="D23" s="452">
        <v>2.6916112431607226</v>
      </c>
      <c r="E23" s="452">
        <v>8.1177357285142984E-2</v>
      </c>
      <c r="H23" s="454"/>
      <c r="I23" s="336"/>
      <c r="J23" s="336"/>
      <c r="L23" s="336"/>
    </row>
    <row r="24" spans="1:12" s="280" customFormat="1" ht="57" customHeight="1">
      <c r="A24" s="382">
        <v>10</v>
      </c>
      <c r="B24" s="455" t="s">
        <v>559</v>
      </c>
      <c r="C24" s="450"/>
      <c r="D24" s="452"/>
      <c r="E24" s="452"/>
      <c r="H24" s="454"/>
      <c r="I24" s="336"/>
      <c r="J24" s="336"/>
      <c r="L24" s="336"/>
    </row>
    <row r="25" spans="1:12" s="280" customFormat="1" ht="25.5">
      <c r="A25" s="382" t="s">
        <v>56</v>
      </c>
      <c r="B25" s="450" t="s">
        <v>266</v>
      </c>
      <c r="C25" s="450" t="s">
        <v>155</v>
      </c>
      <c r="D25" s="451"/>
      <c r="E25" s="456"/>
      <c r="H25" s="454"/>
      <c r="I25" s="336"/>
      <c r="J25" s="336"/>
      <c r="L25" s="336"/>
    </row>
    <row r="26" spans="1:12" s="280" customFormat="1" ht="30" customHeight="1">
      <c r="A26" s="533">
        <v>1</v>
      </c>
      <c r="B26" s="450" t="s">
        <v>267</v>
      </c>
      <c r="C26" s="450" t="s">
        <v>156</v>
      </c>
      <c r="D26" s="456">
        <v>61686967300</v>
      </c>
      <c r="E26" s="457">
        <v>61406487600</v>
      </c>
      <c r="I26" s="336"/>
      <c r="J26" s="336"/>
      <c r="L26" s="336"/>
    </row>
    <row r="27" spans="1:12" s="280" customFormat="1" ht="39.75" customHeight="1">
      <c r="A27" s="533"/>
      <c r="B27" s="450" t="s">
        <v>268</v>
      </c>
      <c r="C27" s="450" t="s">
        <v>157</v>
      </c>
      <c r="D27" s="384">
        <v>61686967300</v>
      </c>
      <c r="E27" s="456">
        <v>61406487600</v>
      </c>
      <c r="I27" s="336"/>
      <c r="J27" s="336"/>
      <c r="L27" s="336"/>
    </row>
    <row r="28" spans="1:12" s="280" customFormat="1" ht="42.75" customHeight="1">
      <c r="A28" s="533"/>
      <c r="B28" s="450" t="s">
        <v>269</v>
      </c>
      <c r="C28" s="450" t="s">
        <v>158</v>
      </c>
      <c r="D28" s="458">
        <v>6168696.7300000004</v>
      </c>
      <c r="E28" s="459">
        <v>6140648.7599999998</v>
      </c>
      <c r="I28" s="336"/>
      <c r="J28" s="336"/>
      <c r="L28" s="336"/>
    </row>
    <row r="29" spans="1:12" s="280" customFormat="1" ht="32.25" customHeight="1">
      <c r="A29" s="533">
        <v>2</v>
      </c>
      <c r="B29" s="450" t="s">
        <v>270</v>
      </c>
      <c r="C29" s="450" t="s">
        <v>159</v>
      </c>
      <c r="D29" s="456">
        <v>684306400</v>
      </c>
      <c r="E29" s="456">
        <v>280479700</v>
      </c>
      <c r="I29" s="336"/>
      <c r="J29" s="336"/>
      <c r="L29" s="336"/>
    </row>
    <row r="30" spans="1:12" s="280" customFormat="1" ht="31.5" customHeight="1">
      <c r="A30" s="533"/>
      <c r="B30" s="450" t="s">
        <v>271</v>
      </c>
      <c r="C30" s="450" t="s">
        <v>160</v>
      </c>
      <c r="D30" s="460">
        <v>587870.80000000005</v>
      </c>
      <c r="E30" s="460">
        <v>1062425.79</v>
      </c>
      <c r="I30" s="336"/>
      <c r="J30" s="336"/>
      <c r="L30" s="336"/>
    </row>
    <row r="31" spans="1:12" s="280" customFormat="1" ht="30" customHeight="1">
      <c r="A31" s="533"/>
      <c r="B31" s="450" t="s">
        <v>272</v>
      </c>
      <c r="C31" s="450" t="s">
        <v>161</v>
      </c>
      <c r="D31" s="456">
        <v>5878708000</v>
      </c>
      <c r="E31" s="456">
        <v>10624257900</v>
      </c>
      <c r="I31" s="336"/>
      <c r="J31" s="336"/>
      <c r="L31" s="336"/>
    </row>
    <row r="32" spans="1:12" s="280" customFormat="1" ht="30.75" customHeight="1">
      <c r="A32" s="533"/>
      <c r="B32" s="450" t="s">
        <v>560</v>
      </c>
      <c r="C32" s="450" t="s">
        <v>162</v>
      </c>
      <c r="D32" s="460">
        <v>-519440.16</v>
      </c>
      <c r="E32" s="460">
        <v>-1034377.82</v>
      </c>
      <c r="I32" s="336"/>
      <c r="J32" s="336"/>
      <c r="L32" s="336"/>
    </row>
    <row r="33" spans="1:16" s="280" customFormat="1" ht="42.75" customHeight="1">
      <c r="A33" s="533"/>
      <c r="B33" s="450" t="s">
        <v>273</v>
      </c>
      <c r="C33" s="450" t="s">
        <v>163</v>
      </c>
      <c r="D33" s="456">
        <v>-5194401600</v>
      </c>
      <c r="E33" s="456">
        <v>-10343778200</v>
      </c>
      <c r="I33" s="336"/>
      <c r="J33" s="336"/>
      <c r="L33" s="336"/>
    </row>
    <row r="34" spans="1:16" s="280" customFormat="1" ht="33" customHeight="1">
      <c r="A34" s="533">
        <v>3</v>
      </c>
      <c r="B34" s="450" t="s">
        <v>274</v>
      </c>
      <c r="C34" s="450" t="s">
        <v>164</v>
      </c>
      <c r="D34" s="456">
        <v>62371273700</v>
      </c>
      <c r="E34" s="456">
        <v>61686967300</v>
      </c>
      <c r="I34" s="336"/>
      <c r="J34" s="336"/>
      <c r="L34" s="336"/>
    </row>
    <row r="35" spans="1:16" s="280" customFormat="1" ht="55.5" customHeight="1">
      <c r="A35" s="533"/>
      <c r="B35" s="450" t="s">
        <v>561</v>
      </c>
      <c r="C35" s="450" t="s">
        <v>165</v>
      </c>
      <c r="D35" s="384">
        <v>62371273700</v>
      </c>
      <c r="E35" s="456">
        <v>61686967300</v>
      </c>
      <c r="I35" s="336"/>
      <c r="J35" s="336"/>
      <c r="L35" s="336"/>
    </row>
    <row r="36" spans="1:16" s="280" customFormat="1" ht="45" customHeight="1">
      <c r="A36" s="533"/>
      <c r="B36" s="450" t="s">
        <v>562</v>
      </c>
      <c r="C36" s="450" t="s">
        <v>166</v>
      </c>
      <c r="D36" s="458">
        <v>6237127.3700000001</v>
      </c>
      <c r="E36" s="459">
        <v>6168696.7300000004</v>
      </c>
      <c r="G36" s="461"/>
      <c r="I36" s="336"/>
      <c r="J36" s="336"/>
      <c r="L36" s="336"/>
    </row>
    <row r="37" spans="1:16" s="280" customFormat="1" ht="55.5" customHeight="1">
      <c r="A37" s="382">
        <v>4</v>
      </c>
      <c r="B37" s="450" t="s">
        <v>275</v>
      </c>
      <c r="C37" s="450" t="s">
        <v>167</v>
      </c>
      <c r="D37" s="452">
        <v>0</v>
      </c>
      <c r="E37" s="452">
        <v>0</v>
      </c>
      <c r="I37" s="336"/>
      <c r="J37" s="336"/>
      <c r="L37" s="336"/>
    </row>
    <row r="38" spans="1:16" s="280" customFormat="1" ht="39.75" customHeight="1">
      <c r="A38" s="382">
        <v>5</v>
      </c>
      <c r="B38" s="450" t="s">
        <v>276</v>
      </c>
      <c r="C38" s="450" t="s">
        <v>168</v>
      </c>
      <c r="D38" s="452">
        <v>0.72899999999999998</v>
      </c>
      <c r="E38" s="452">
        <v>0.753</v>
      </c>
      <c r="I38" s="336"/>
      <c r="J38" s="336"/>
      <c r="L38" s="336"/>
    </row>
    <row r="39" spans="1:16" s="280" customFormat="1" ht="39" customHeight="1">
      <c r="A39" s="382">
        <v>6</v>
      </c>
      <c r="B39" s="450" t="s">
        <v>277</v>
      </c>
      <c r="C39" s="450" t="s">
        <v>169</v>
      </c>
      <c r="D39" s="452">
        <v>3.5999999999999999E-3</v>
      </c>
      <c r="E39" s="452">
        <v>3.8999999999999998E-3</v>
      </c>
      <c r="I39" s="336"/>
      <c r="J39" s="336"/>
      <c r="L39" s="336"/>
    </row>
    <row r="40" spans="1:16" s="280" customFormat="1" ht="39" customHeight="1">
      <c r="A40" s="382">
        <v>7</v>
      </c>
      <c r="B40" s="450" t="s">
        <v>278</v>
      </c>
      <c r="C40" s="450" t="s">
        <v>170</v>
      </c>
      <c r="D40" s="457">
        <v>3624</v>
      </c>
      <c r="E40" s="457">
        <v>3364</v>
      </c>
      <c r="I40" s="336"/>
      <c r="J40" s="336"/>
    </row>
    <row r="41" spans="1:16" s="280" customFormat="1" ht="39" customHeight="1">
      <c r="A41" s="382">
        <v>7</v>
      </c>
      <c r="B41" s="450" t="s">
        <v>563</v>
      </c>
      <c r="C41" s="450" t="s">
        <v>617</v>
      </c>
      <c r="D41" s="462">
        <v>13519.73</v>
      </c>
      <c r="E41" s="462">
        <v>13043.17</v>
      </c>
      <c r="I41" s="306"/>
    </row>
    <row r="42" spans="1:16" s="280" customFormat="1" ht="49.5" customHeight="1">
      <c r="A42" s="382">
        <v>8</v>
      </c>
      <c r="B42" s="450" t="s">
        <v>564</v>
      </c>
      <c r="C42" s="450" t="s">
        <v>618</v>
      </c>
      <c r="D42" s="452"/>
      <c r="E42" s="452"/>
      <c r="I42" s="306"/>
    </row>
    <row r="43" spans="1:16">
      <c r="D43" s="463"/>
      <c r="E43" s="463"/>
      <c r="I43" s="306"/>
      <c r="J43" s="347"/>
      <c r="K43" s="347"/>
      <c r="O43" s="347"/>
      <c r="P43" s="347"/>
    </row>
    <row r="44" spans="1:16">
      <c r="I44" s="306"/>
      <c r="J44" s="347"/>
      <c r="K44" s="347"/>
      <c r="O44" s="347"/>
      <c r="P44" s="347"/>
    </row>
    <row r="45" spans="1:16">
      <c r="A45" s="345" t="s">
        <v>653</v>
      </c>
      <c r="B45" s="280"/>
      <c r="C45" s="408"/>
      <c r="D45" s="294" t="s">
        <v>654</v>
      </c>
      <c r="I45" s="306"/>
      <c r="J45" s="347"/>
      <c r="K45" s="347"/>
      <c r="O45" s="347"/>
      <c r="P45" s="347"/>
    </row>
    <row r="46" spans="1:16">
      <c r="A46" s="409" t="s">
        <v>176</v>
      </c>
      <c r="B46" s="280"/>
      <c r="C46" s="408"/>
      <c r="D46" s="410" t="s">
        <v>177</v>
      </c>
      <c r="I46" s="306"/>
      <c r="J46" s="347"/>
      <c r="K46" s="347"/>
      <c r="O46" s="347"/>
      <c r="P46" s="347"/>
    </row>
    <row r="47" spans="1:16">
      <c r="A47" s="280"/>
      <c r="B47" s="280"/>
      <c r="C47" s="408"/>
      <c r="D47" s="408"/>
      <c r="I47" s="306"/>
      <c r="J47" s="347"/>
      <c r="K47" s="347"/>
      <c r="O47" s="347"/>
      <c r="P47" s="347"/>
    </row>
    <row r="48" spans="1:16">
      <c r="A48" s="280"/>
      <c r="B48" s="280"/>
      <c r="C48" s="408"/>
      <c r="D48" s="408"/>
      <c r="I48" s="306"/>
      <c r="J48" s="347"/>
      <c r="K48" s="347"/>
      <c r="O48" s="347"/>
      <c r="P48" s="347"/>
    </row>
    <row r="49" spans="1:16">
      <c r="A49" s="280"/>
      <c r="B49" s="280"/>
      <c r="C49" s="408"/>
      <c r="D49" s="408"/>
      <c r="I49" s="306"/>
      <c r="J49" s="347"/>
      <c r="K49" s="347"/>
      <c r="O49" s="347"/>
      <c r="P49" s="347"/>
    </row>
    <row r="50" spans="1:16">
      <c r="A50" s="280"/>
      <c r="B50" s="280"/>
      <c r="C50" s="408"/>
      <c r="D50" s="408"/>
      <c r="I50" s="306"/>
      <c r="J50" s="347"/>
      <c r="K50" s="347"/>
      <c r="O50" s="347"/>
      <c r="P50" s="347"/>
    </row>
    <row r="51" spans="1:16">
      <c r="A51" s="280"/>
      <c r="B51" s="280"/>
      <c r="C51" s="408"/>
      <c r="D51" s="408"/>
      <c r="I51" s="306"/>
      <c r="J51" s="347"/>
      <c r="K51" s="347"/>
      <c r="O51" s="347"/>
      <c r="P51" s="347"/>
    </row>
    <row r="52" spans="1:16">
      <c r="A52" s="280"/>
      <c r="B52" s="280"/>
      <c r="C52" s="408"/>
      <c r="D52" s="408"/>
      <c r="I52" s="306"/>
      <c r="J52" s="347"/>
      <c r="K52" s="347"/>
      <c r="O52" s="347"/>
      <c r="P52" s="347"/>
    </row>
    <row r="53" spans="1:16">
      <c r="A53" s="280"/>
      <c r="B53" s="280"/>
      <c r="C53" s="408"/>
      <c r="D53" s="408"/>
      <c r="I53" s="306"/>
      <c r="J53" s="347"/>
      <c r="K53" s="347"/>
      <c r="O53" s="347"/>
      <c r="P53" s="347"/>
    </row>
    <row r="54" spans="1:16">
      <c r="A54" s="348"/>
      <c r="B54" s="348"/>
      <c r="C54" s="408"/>
      <c r="D54" s="296"/>
      <c r="E54" s="296"/>
      <c r="I54" s="306"/>
      <c r="J54" s="347"/>
      <c r="K54" s="347"/>
      <c r="O54" s="347"/>
      <c r="P54" s="347"/>
    </row>
    <row r="55" spans="1:16">
      <c r="A55" s="345" t="s">
        <v>236</v>
      </c>
      <c r="B55" s="280"/>
      <c r="C55" s="408"/>
      <c r="D55" s="294" t="s">
        <v>473</v>
      </c>
      <c r="I55" s="306"/>
      <c r="J55" s="347"/>
      <c r="K55" s="347"/>
      <c r="O55" s="347"/>
      <c r="P55" s="347"/>
    </row>
    <row r="56" spans="1:16">
      <c r="A56" s="345" t="s">
        <v>625</v>
      </c>
      <c r="B56" s="280"/>
      <c r="C56" s="408"/>
      <c r="D56" s="294"/>
      <c r="I56" s="306"/>
      <c r="J56" s="347"/>
      <c r="K56" s="347"/>
      <c r="O56" s="347"/>
      <c r="P56" s="347"/>
    </row>
    <row r="57" spans="1:16">
      <c r="A57" s="280" t="s">
        <v>237</v>
      </c>
      <c r="B57" s="280"/>
      <c r="C57" s="408"/>
      <c r="D57" s="291"/>
      <c r="I57" s="306"/>
      <c r="J57" s="347"/>
      <c r="K57" s="347"/>
      <c r="O57" s="347"/>
      <c r="P57" s="347"/>
    </row>
    <row r="58" spans="1:16">
      <c r="I58" s="306"/>
      <c r="J58" s="347"/>
      <c r="K58" s="347"/>
      <c r="O58" s="347"/>
      <c r="P58" s="347"/>
    </row>
    <row r="59" spans="1:16">
      <c r="I59" s="306"/>
      <c r="J59" s="347"/>
      <c r="K59" s="347"/>
      <c r="O59" s="347"/>
      <c r="P59" s="347"/>
    </row>
    <row r="60" spans="1:16">
      <c r="I60" s="306"/>
      <c r="J60" s="347"/>
      <c r="K60" s="347"/>
      <c r="O60" s="347"/>
      <c r="P60" s="347"/>
    </row>
    <row r="61" spans="1:16">
      <c r="I61" s="306"/>
      <c r="J61" s="347"/>
      <c r="K61" s="347"/>
      <c r="O61" s="347"/>
      <c r="P61" s="347"/>
    </row>
    <row r="62" spans="1:16">
      <c r="I62" s="306"/>
      <c r="J62" s="347"/>
      <c r="K62" s="347"/>
      <c r="O62" s="347"/>
      <c r="P62" s="347"/>
    </row>
    <row r="63" spans="1:16">
      <c r="I63" s="306"/>
      <c r="J63" s="347"/>
      <c r="K63" s="347"/>
      <c r="O63" s="347"/>
      <c r="P63" s="347"/>
    </row>
    <row r="64" spans="1:16">
      <c r="I64" s="306"/>
      <c r="J64" s="347"/>
      <c r="K64" s="347"/>
      <c r="O64" s="347"/>
      <c r="P64" s="347"/>
    </row>
    <row r="65" spans="9:16">
      <c r="I65" s="306"/>
      <c r="J65" s="347"/>
      <c r="K65" s="347"/>
      <c r="O65" s="347"/>
      <c r="P65" s="347"/>
    </row>
    <row r="66" spans="9:16">
      <c r="I66" s="306"/>
      <c r="J66" s="347"/>
      <c r="K66" s="347"/>
      <c r="O66" s="347"/>
      <c r="P66" s="347"/>
    </row>
    <row r="67" spans="9:16">
      <c r="I67" s="306"/>
      <c r="J67" s="347"/>
      <c r="K67" s="347"/>
      <c r="O67" s="347"/>
      <c r="P67" s="347"/>
    </row>
    <row r="68" spans="9:16">
      <c r="I68" s="306"/>
      <c r="J68" s="347"/>
      <c r="K68" s="347"/>
      <c r="O68" s="347"/>
      <c r="P68" s="347"/>
    </row>
    <row r="69" spans="9:16">
      <c r="I69" s="306"/>
      <c r="J69" s="347"/>
      <c r="K69" s="347"/>
      <c r="O69" s="347"/>
      <c r="P69" s="347"/>
    </row>
    <row r="70" spans="9:16">
      <c r="I70" s="306"/>
      <c r="J70" s="347"/>
      <c r="K70" s="347"/>
      <c r="O70" s="347"/>
      <c r="P70" s="347"/>
    </row>
    <row r="71" spans="9:16">
      <c r="I71" s="306"/>
      <c r="J71" s="347"/>
      <c r="K71" s="347"/>
      <c r="O71" s="347"/>
      <c r="P71" s="347"/>
    </row>
    <row r="72" spans="9:16">
      <c r="I72" s="306"/>
      <c r="J72" s="347"/>
      <c r="K72" s="347"/>
      <c r="O72" s="347"/>
      <c r="P72" s="347"/>
    </row>
    <row r="73" spans="9:16">
      <c r="I73" s="306"/>
      <c r="J73" s="347"/>
      <c r="K73" s="347"/>
      <c r="O73" s="347"/>
      <c r="P73" s="347"/>
    </row>
    <row r="74" spans="9:16">
      <c r="I74" s="306"/>
      <c r="J74" s="347"/>
      <c r="K74" s="347"/>
      <c r="O74" s="347"/>
      <c r="P74" s="347"/>
    </row>
    <row r="75" spans="9:16">
      <c r="I75" s="306"/>
      <c r="J75" s="347"/>
      <c r="K75" s="347"/>
      <c r="O75" s="347"/>
      <c r="P75" s="347"/>
    </row>
    <row r="76" spans="9:16">
      <c r="I76" s="306"/>
      <c r="J76" s="347"/>
      <c r="K76" s="347"/>
      <c r="O76" s="347"/>
      <c r="P76" s="347"/>
    </row>
    <row r="77" spans="9:16">
      <c r="I77" s="306"/>
      <c r="J77" s="347"/>
      <c r="K77" s="347"/>
      <c r="O77" s="347"/>
      <c r="P77" s="347"/>
    </row>
    <row r="78" spans="9:16">
      <c r="I78" s="306"/>
      <c r="J78" s="347"/>
      <c r="K78" s="347"/>
      <c r="O78" s="347"/>
      <c r="P78" s="347"/>
    </row>
    <row r="79" spans="9:16">
      <c r="I79" s="306"/>
      <c r="J79" s="347"/>
      <c r="K79" s="347"/>
      <c r="O79" s="347"/>
      <c r="P79" s="347"/>
    </row>
    <row r="80" spans="9:16">
      <c r="I80" s="306"/>
      <c r="J80" s="347"/>
      <c r="K80" s="347"/>
      <c r="O80" s="347"/>
      <c r="P80" s="347"/>
    </row>
    <row r="81" spans="9:16">
      <c r="I81" s="306"/>
      <c r="J81" s="347"/>
      <c r="K81" s="347"/>
      <c r="O81" s="347"/>
      <c r="P81" s="347"/>
    </row>
    <row r="82" spans="9:16">
      <c r="I82" s="306"/>
      <c r="J82" s="347"/>
      <c r="K82" s="347"/>
      <c r="O82" s="347"/>
      <c r="P82" s="347"/>
    </row>
    <row r="83" spans="9:16">
      <c r="I83" s="306"/>
      <c r="J83" s="347"/>
      <c r="K83" s="347"/>
      <c r="O83" s="347"/>
      <c r="P83" s="347"/>
    </row>
    <row r="84" spans="9:16">
      <c r="I84" s="306"/>
      <c r="J84" s="347"/>
      <c r="K84" s="347"/>
      <c r="O84" s="347"/>
      <c r="P84" s="347"/>
    </row>
    <row r="85" spans="9:16">
      <c r="I85" s="306"/>
      <c r="J85" s="347"/>
      <c r="K85" s="347"/>
      <c r="O85" s="347"/>
      <c r="P85" s="347"/>
    </row>
    <row r="86" spans="9:16">
      <c r="I86" s="306"/>
      <c r="J86" s="347"/>
      <c r="K86" s="347"/>
      <c r="O86" s="347"/>
      <c r="P86" s="347"/>
    </row>
    <row r="87" spans="9:16">
      <c r="I87" s="306"/>
      <c r="J87" s="347"/>
      <c r="K87" s="347"/>
      <c r="O87" s="347"/>
      <c r="P87" s="347"/>
    </row>
    <row r="88" spans="9:16">
      <c r="I88" s="306"/>
      <c r="J88" s="347"/>
      <c r="K88" s="347"/>
      <c r="O88" s="347"/>
      <c r="P88" s="347"/>
    </row>
    <row r="89" spans="9:16">
      <c r="I89" s="306"/>
      <c r="J89" s="347"/>
      <c r="K89" s="347"/>
      <c r="O89" s="347"/>
      <c r="P89" s="347"/>
    </row>
    <row r="90" spans="9:16">
      <c r="I90" s="306"/>
      <c r="J90" s="347"/>
      <c r="K90" s="347"/>
      <c r="O90" s="347"/>
      <c r="P90" s="347"/>
    </row>
    <row r="91" spans="9:16">
      <c r="I91" s="306"/>
      <c r="J91" s="347"/>
      <c r="K91" s="347"/>
      <c r="O91" s="347"/>
      <c r="P91" s="347"/>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R15" sqref="R15"/>
    </sheetView>
  </sheetViews>
  <sheetFormatPr defaultColWidth="9.140625" defaultRowHeight="15"/>
  <cols>
    <col min="1" max="1" width="4.85546875" style="29" customWidth="1"/>
    <col min="2" max="2" width="47.140625" style="30" customWidth="1"/>
    <col min="3" max="3" width="9.140625" style="30"/>
    <col min="4" max="4" width="14.5703125" style="30" customWidth="1"/>
    <col min="5" max="5" width="14" style="30" customWidth="1"/>
    <col min="6" max="6" width="9.140625" style="30"/>
    <col min="7" max="7" width="18.28515625" style="30" customWidth="1"/>
    <col min="8" max="10" width="19" style="30" customWidth="1"/>
    <col min="11" max="11" width="26.85546875" style="30" customWidth="1"/>
    <col min="12" max="16384" width="9.140625" style="30"/>
  </cols>
  <sheetData>
    <row r="1" spans="1:11" ht="27.75" customHeight="1">
      <c r="A1" s="535" t="s">
        <v>535</v>
      </c>
      <c r="B1" s="535"/>
      <c r="C1" s="535"/>
      <c r="D1" s="535"/>
      <c r="E1" s="535"/>
      <c r="F1" s="535"/>
      <c r="G1" s="535"/>
      <c r="H1" s="535"/>
      <c r="I1" s="535"/>
      <c r="J1" s="535"/>
      <c r="K1" s="535"/>
    </row>
    <row r="2" spans="1:11" ht="28.5" customHeight="1">
      <c r="A2" s="536" t="s">
        <v>565</v>
      </c>
      <c r="B2" s="536"/>
      <c r="C2" s="536"/>
      <c r="D2" s="536"/>
      <c r="E2" s="536"/>
      <c r="F2" s="536"/>
      <c r="G2" s="536"/>
      <c r="H2" s="536"/>
      <c r="I2" s="536"/>
      <c r="J2" s="536"/>
      <c r="K2" s="536"/>
    </row>
    <row r="3" spans="1:11" ht="15" customHeight="1">
      <c r="A3" s="537" t="s">
        <v>235</v>
      </c>
      <c r="B3" s="537"/>
      <c r="C3" s="537"/>
      <c r="D3" s="537"/>
      <c r="E3" s="537"/>
      <c r="F3" s="537"/>
      <c r="G3" s="537"/>
      <c r="H3" s="537"/>
      <c r="I3" s="537"/>
      <c r="J3" s="537"/>
      <c r="K3" s="537"/>
    </row>
    <row r="4" spans="1:11">
      <c r="A4" s="537"/>
      <c r="B4" s="537"/>
      <c r="C4" s="537"/>
      <c r="D4" s="537"/>
      <c r="E4" s="537"/>
      <c r="F4" s="537"/>
      <c r="G4" s="537"/>
      <c r="H4" s="537"/>
      <c r="I4" s="537"/>
      <c r="J4" s="537"/>
      <c r="K4" s="537"/>
    </row>
    <row r="5" spans="1:11">
      <c r="A5" s="522" t="s">
        <v>700</v>
      </c>
      <c r="B5" s="522"/>
      <c r="C5" s="522"/>
      <c r="D5" s="522"/>
      <c r="E5" s="522"/>
      <c r="F5" s="522"/>
      <c r="G5" s="522"/>
      <c r="H5" s="522"/>
      <c r="I5" s="522"/>
      <c r="J5" s="522"/>
      <c r="K5" s="522"/>
    </row>
    <row r="6" spans="1:11">
      <c r="A6" s="16"/>
      <c r="B6" s="16"/>
      <c r="C6" s="16"/>
      <c r="D6" s="16"/>
      <c r="E6" s="16"/>
      <c r="F6" s="1"/>
    </row>
    <row r="7" spans="1:11" ht="27.75" customHeight="1">
      <c r="A7" s="523" t="s">
        <v>244</v>
      </c>
      <c r="B7" s="523"/>
      <c r="D7" s="523" t="s">
        <v>718</v>
      </c>
      <c r="E7" s="523"/>
      <c r="F7" s="523"/>
      <c r="G7" s="523"/>
      <c r="H7" s="523"/>
      <c r="I7" s="523"/>
      <c r="J7" s="523"/>
    </row>
    <row r="8" spans="1:11" ht="31.5" customHeight="1">
      <c r="A8" s="523" t="s">
        <v>242</v>
      </c>
      <c r="B8" s="523"/>
      <c r="D8" s="523" t="s">
        <v>472</v>
      </c>
      <c r="E8" s="523"/>
      <c r="F8" s="523"/>
      <c r="G8" s="523"/>
      <c r="H8" s="523"/>
      <c r="I8" s="523"/>
      <c r="J8" s="523"/>
    </row>
    <row r="9" spans="1:11" ht="31.5" customHeight="1">
      <c r="A9" s="517" t="s">
        <v>241</v>
      </c>
      <c r="B9" s="517"/>
      <c r="D9" s="517" t="s">
        <v>243</v>
      </c>
      <c r="E9" s="517"/>
      <c r="F9" s="517"/>
      <c r="G9" s="517"/>
      <c r="H9" s="517"/>
      <c r="I9" s="517"/>
      <c r="J9" s="517"/>
    </row>
    <row r="10" spans="1:11" ht="31.5" customHeight="1">
      <c r="A10" s="517" t="s">
        <v>245</v>
      </c>
      <c r="B10" s="517"/>
      <c r="D10" s="523" t="s">
        <v>717</v>
      </c>
      <c r="E10" s="517"/>
      <c r="F10" s="517"/>
      <c r="G10" s="517"/>
      <c r="H10" s="517"/>
      <c r="I10" s="517"/>
      <c r="J10" s="517"/>
    </row>
    <row r="12" spans="1:11" s="33" customFormat="1" ht="29.25" customHeight="1">
      <c r="A12" s="538" t="s">
        <v>207</v>
      </c>
      <c r="B12" s="538" t="s">
        <v>208</v>
      </c>
      <c r="C12" s="542" t="s">
        <v>199</v>
      </c>
      <c r="D12" s="538" t="s">
        <v>231</v>
      </c>
      <c r="E12" s="538" t="s">
        <v>209</v>
      </c>
      <c r="F12" s="538" t="s">
        <v>210</v>
      </c>
      <c r="G12" s="538" t="s">
        <v>211</v>
      </c>
      <c r="H12" s="540" t="s">
        <v>212</v>
      </c>
      <c r="I12" s="541"/>
      <c r="J12" s="540" t="s">
        <v>215</v>
      </c>
      <c r="K12" s="541"/>
    </row>
    <row r="13" spans="1:11" s="33" customFormat="1" ht="51">
      <c r="A13" s="539"/>
      <c r="B13" s="539"/>
      <c r="C13" s="543"/>
      <c r="D13" s="539"/>
      <c r="E13" s="539"/>
      <c r="F13" s="539"/>
      <c r="G13" s="539"/>
      <c r="H13" s="194" t="s">
        <v>213</v>
      </c>
      <c r="I13" s="194" t="s">
        <v>214</v>
      </c>
      <c r="J13" s="194" t="s">
        <v>216</v>
      </c>
      <c r="K13" s="194" t="s">
        <v>214</v>
      </c>
    </row>
    <row r="14" spans="1:11" s="33" customFormat="1" ht="25.5">
      <c r="A14" s="3" t="s">
        <v>72</v>
      </c>
      <c r="B14" s="4" t="s">
        <v>223</v>
      </c>
      <c r="C14" s="4" t="s">
        <v>73</v>
      </c>
      <c r="D14" s="186"/>
      <c r="E14" s="186"/>
      <c r="F14" s="187"/>
      <c r="G14" s="188"/>
      <c r="H14" s="4"/>
      <c r="I14" s="2"/>
      <c r="J14" s="5"/>
      <c r="K14" s="6"/>
    </row>
    <row r="15" spans="1:11" s="33" customFormat="1" ht="25.5">
      <c r="A15" s="3" t="s">
        <v>46</v>
      </c>
      <c r="B15" s="4" t="s">
        <v>224</v>
      </c>
      <c r="C15" s="4" t="s">
        <v>74</v>
      </c>
      <c r="D15" s="187"/>
      <c r="E15" s="187"/>
      <c r="F15" s="187"/>
      <c r="G15" s="188"/>
      <c r="H15" s="4"/>
      <c r="I15" s="2"/>
      <c r="J15" s="4"/>
      <c r="K15" s="2"/>
    </row>
    <row r="16" spans="1:11" s="33" customFormat="1" ht="25.5">
      <c r="A16" s="3" t="s">
        <v>75</v>
      </c>
      <c r="B16" s="4" t="s">
        <v>217</v>
      </c>
      <c r="C16" s="4" t="s">
        <v>76</v>
      </c>
      <c r="D16" s="187"/>
      <c r="E16" s="187"/>
      <c r="F16" s="187"/>
      <c r="G16" s="186"/>
      <c r="H16" s="4"/>
      <c r="I16" s="189"/>
      <c r="J16" s="4"/>
      <c r="K16" s="189"/>
    </row>
    <row r="17" spans="1:11" s="33" customFormat="1" ht="25.5">
      <c r="A17" s="3" t="s">
        <v>56</v>
      </c>
      <c r="B17" s="4" t="s">
        <v>218</v>
      </c>
      <c r="C17" s="4" t="s">
        <v>77</v>
      </c>
      <c r="D17" s="187"/>
      <c r="E17" s="187"/>
      <c r="F17" s="187"/>
      <c r="G17" s="188"/>
      <c r="H17" s="4"/>
      <c r="I17" s="2"/>
      <c r="J17" s="4"/>
      <c r="K17" s="2"/>
    </row>
    <row r="18" spans="1:11" s="33" customFormat="1" ht="25.5">
      <c r="A18" s="3" t="s">
        <v>78</v>
      </c>
      <c r="B18" s="4" t="s">
        <v>225</v>
      </c>
      <c r="C18" s="4" t="s">
        <v>79</v>
      </c>
      <c r="D18" s="187"/>
      <c r="E18" s="187"/>
      <c r="F18" s="187"/>
      <c r="G18" s="188"/>
      <c r="H18" s="4"/>
      <c r="I18" s="2"/>
      <c r="J18" s="4"/>
      <c r="K18" s="2"/>
    </row>
    <row r="19" spans="1:11" s="33" customFormat="1" ht="25.5">
      <c r="A19" s="3" t="s">
        <v>80</v>
      </c>
      <c r="B19" s="4" t="s">
        <v>219</v>
      </c>
      <c r="C19" s="4" t="s">
        <v>81</v>
      </c>
      <c r="D19" s="187"/>
      <c r="E19" s="187"/>
      <c r="F19" s="187"/>
      <c r="G19" s="188"/>
      <c r="H19" s="4"/>
      <c r="I19" s="2"/>
      <c r="J19" s="4"/>
      <c r="K19" s="2"/>
    </row>
    <row r="20" spans="1:11" s="33" customFormat="1" ht="25.5">
      <c r="A20" s="3" t="s">
        <v>46</v>
      </c>
      <c r="B20" s="4" t="s">
        <v>220</v>
      </c>
      <c r="C20" s="4" t="s">
        <v>82</v>
      </c>
      <c r="D20" s="187"/>
      <c r="E20" s="187"/>
      <c r="F20" s="187"/>
      <c r="G20" s="188"/>
      <c r="H20" s="4"/>
      <c r="I20" s="2"/>
      <c r="J20" s="4"/>
      <c r="K20" s="2"/>
    </row>
    <row r="21" spans="1:11" s="33" customFormat="1" ht="25.5">
      <c r="A21" s="3" t="s">
        <v>83</v>
      </c>
      <c r="B21" s="4" t="s">
        <v>221</v>
      </c>
      <c r="C21" s="4" t="s">
        <v>84</v>
      </c>
      <c r="D21" s="187"/>
      <c r="E21" s="187"/>
      <c r="F21" s="187"/>
      <c r="G21" s="188"/>
      <c r="H21" s="4"/>
      <c r="I21" s="2"/>
      <c r="J21" s="4"/>
      <c r="K21" s="2"/>
    </row>
    <row r="22" spans="1:11" s="33" customFormat="1" ht="25.5">
      <c r="A22" s="3" t="s">
        <v>56</v>
      </c>
      <c r="B22" s="4" t="s">
        <v>222</v>
      </c>
      <c r="C22" s="4" t="s">
        <v>85</v>
      </c>
      <c r="D22" s="187"/>
      <c r="E22" s="187"/>
      <c r="F22" s="187"/>
      <c r="G22" s="188"/>
      <c r="H22" s="4"/>
      <c r="I22" s="2"/>
      <c r="J22" s="4"/>
      <c r="K22" s="2"/>
    </row>
    <row r="23" spans="1:11" s="33" customFormat="1" ht="38.25">
      <c r="A23" s="3" t="s">
        <v>86</v>
      </c>
      <c r="B23" s="4" t="s">
        <v>226</v>
      </c>
      <c r="C23" s="4" t="s">
        <v>87</v>
      </c>
      <c r="D23" s="187"/>
      <c r="E23" s="187"/>
      <c r="F23" s="187"/>
      <c r="G23" s="188"/>
      <c r="H23" s="4"/>
      <c r="I23" s="2"/>
      <c r="J23" s="4"/>
      <c r="K23" s="2"/>
    </row>
    <row r="24" spans="1:11" s="33" customFormat="1" ht="12.75">
      <c r="A24" s="190"/>
      <c r="B24" s="191"/>
      <c r="C24" s="191"/>
      <c r="D24" s="187"/>
      <c r="E24" s="187"/>
      <c r="F24" s="187"/>
      <c r="G24" s="188"/>
      <c r="H24" s="4"/>
      <c r="I24" s="2"/>
      <c r="J24" s="5"/>
      <c r="K24" s="6"/>
    </row>
    <row r="25" spans="1:11" s="33" customFormat="1" ht="12.75">
      <c r="A25" s="192"/>
    </row>
    <row r="26" spans="1:11" s="33" customFormat="1" ht="12.75">
      <c r="A26" s="24" t="s">
        <v>653</v>
      </c>
      <c r="B26" s="1"/>
      <c r="C26" s="35"/>
      <c r="I26" s="294" t="s">
        <v>654</v>
      </c>
    </row>
    <row r="27" spans="1:11" s="33" customFormat="1" ht="12.75">
      <c r="A27" s="36" t="s">
        <v>176</v>
      </c>
      <c r="B27" s="1"/>
      <c r="C27" s="35"/>
      <c r="I27" s="37" t="s">
        <v>177</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193"/>
      <c r="I35" s="28"/>
      <c r="J35" s="193"/>
      <c r="K35" s="193"/>
    </row>
    <row r="36" spans="1:11">
      <c r="A36" s="24" t="s">
        <v>236</v>
      </c>
      <c r="B36" s="1"/>
      <c r="C36" s="35"/>
      <c r="I36" s="26" t="s">
        <v>473</v>
      </c>
    </row>
    <row r="37" spans="1:11">
      <c r="A37" s="24" t="s">
        <v>625</v>
      </c>
      <c r="B37" s="1"/>
      <c r="C37" s="35"/>
      <c r="I37" s="26"/>
    </row>
    <row r="38" spans="1:11">
      <c r="A38" s="1" t="s">
        <v>237</v>
      </c>
      <c r="B38" s="1"/>
      <c r="C38" s="35"/>
      <c r="I38" s="25"/>
    </row>
    <row r="39" spans="1:11">
      <c r="A39" s="30"/>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80" zoomScaleNormal="80" workbookViewId="0">
      <selection activeCell="C9" sqref="C9:I9"/>
    </sheetView>
  </sheetViews>
  <sheetFormatPr defaultColWidth="9.140625" defaultRowHeight="15"/>
  <cols>
    <col min="1" max="1" width="4.85546875" style="185" customWidth="1"/>
    <col min="2" max="2" width="61.85546875" style="178" customWidth="1"/>
    <col min="3" max="3" width="33.5703125" style="178" customWidth="1"/>
    <col min="4" max="4" width="41.42578125" style="178" customWidth="1"/>
    <col min="5" max="16384" width="9.140625" style="178"/>
  </cols>
  <sheetData>
    <row r="1" spans="1:9" ht="27.75" customHeight="1">
      <c r="A1" s="551" t="s">
        <v>535</v>
      </c>
      <c r="B1" s="551"/>
      <c r="C1" s="551"/>
      <c r="D1" s="551"/>
    </row>
    <row r="2" spans="1:9" ht="28.5" customHeight="1">
      <c r="A2" s="552" t="s">
        <v>593</v>
      </c>
      <c r="B2" s="552"/>
      <c r="C2" s="552"/>
      <c r="D2" s="552"/>
    </row>
    <row r="3" spans="1:9" ht="15" customHeight="1">
      <c r="A3" s="553" t="s">
        <v>477</v>
      </c>
      <c r="B3" s="553"/>
      <c r="C3" s="553"/>
      <c r="D3" s="553"/>
    </row>
    <row r="4" spans="1:9">
      <c r="A4" s="553"/>
      <c r="B4" s="553"/>
      <c r="C4" s="553"/>
      <c r="D4" s="553"/>
    </row>
    <row r="5" spans="1:9">
      <c r="A5" s="554" t="str">
        <f>'ngay thang'!B10</f>
        <v>Quý 4 năm 2023/Quarter IV 2023</v>
      </c>
      <c r="B5" s="555"/>
      <c r="C5" s="555"/>
      <c r="D5" s="555"/>
    </row>
    <row r="6" spans="1:9">
      <c r="A6" s="17"/>
      <c r="B6" s="17"/>
      <c r="C6" s="17"/>
      <c r="D6" s="17"/>
    </row>
    <row r="7" spans="1:9" ht="28.5" customHeight="1">
      <c r="A7" s="550" t="s">
        <v>242</v>
      </c>
      <c r="B7" s="550"/>
      <c r="C7" s="550" t="s">
        <v>472</v>
      </c>
      <c r="D7" s="550"/>
    </row>
    <row r="8" spans="1:9" ht="29.25" customHeight="1">
      <c r="A8" s="549" t="s">
        <v>241</v>
      </c>
      <c r="B8" s="549"/>
      <c r="C8" s="550" t="s">
        <v>624</v>
      </c>
      <c r="D8" s="549"/>
    </row>
    <row r="9" spans="1:9" ht="31.5" customHeight="1">
      <c r="A9" s="550" t="s">
        <v>244</v>
      </c>
      <c r="B9" s="550"/>
      <c r="C9" s="523" t="s">
        <v>718</v>
      </c>
      <c r="D9" s="523"/>
      <c r="E9" s="523"/>
      <c r="F9" s="523"/>
      <c r="G9" s="523"/>
      <c r="H9" s="523"/>
      <c r="I9" s="523"/>
    </row>
    <row r="10" spans="1:9" ht="27" customHeight="1">
      <c r="A10" s="549" t="s">
        <v>245</v>
      </c>
      <c r="B10" s="549"/>
      <c r="C10" s="550" t="str">
        <f>'ngay thang'!B14</f>
        <v>Ngày 15 tháng 01 năm 2024
15 Jan 2024</v>
      </c>
      <c r="D10" s="550"/>
    </row>
    <row r="11" spans="1:9" ht="16.5" customHeight="1">
      <c r="A11" s="18"/>
      <c r="B11" s="18"/>
      <c r="C11" s="18"/>
      <c r="D11" s="18"/>
    </row>
    <row r="12" spans="1:9">
      <c r="A12" s="544" t="s">
        <v>478</v>
      </c>
      <c r="B12" s="544"/>
      <c r="C12" s="544"/>
      <c r="D12" s="544"/>
    </row>
    <row r="13" spans="1:9" s="174" customFormat="1" ht="15.75" customHeight="1">
      <c r="A13" s="545" t="s">
        <v>207</v>
      </c>
      <c r="B13" s="545" t="s">
        <v>479</v>
      </c>
      <c r="C13" s="547" t="s">
        <v>480</v>
      </c>
      <c r="D13" s="547"/>
    </row>
    <row r="14" spans="1:9" s="174" customFormat="1" ht="21" customHeight="1">
      <c r="A14" s="546"/>
      <c r="B14" s="546"/>
      <c r="C14" s="184" t="s">
        <v>481</v>
      </c>
      <c r="D14" s="184" t="s">
        <v>482</v>
      </c>
    </row>
    <row r="15" spans="1:9" s="174" customFormat="1" ht="12.75">
      <c r="A15" s="10" t="s">
        <v>46</v>
      </c>
      <c r="B15" s="11" t="s">
        <v>483</v>
      </c>
      <c r="C15" s="169"/>
      <c r="D15" s="169"/>
    </row>
    <row r="16" spans="1:9" s="174" customFormat="1" ht="12.75">
      <c r="A16" s="10" t="s">
        <v>484</v>
      </c>
      <c r="B16" s="11" t="s">
        <v>485</v>
      </c>
      <c r="C16" s="170"/>
      <c r="D16" s="170"/>
    </row>
    <row r="17" spans="1:4" s="174" customFormat="1" ht="12.75">
      <c r="A17" s="10" t="s">
        <v>486</v>
      </c>
      <c r="B17" s="11" t="s">
        <v>487</v>
      </c>
      <c r="C17" s="170"/>
      <c r="D17" s="170"/>
    </row>
    <row r="18" spans="1:4" s="174" customFormat="1" ht="12.75">
      <c r="A18" s="10" t="s">
        <v>56</v>
      </c>
      <c r="B18" s="11" t="s">
        <v>488</v>
      </c>
      <c r="C18" s="170"/>
      <c r="D18" s="170"/>
    </row>
    <row r="19" spans="1:4" s="174" customFormat="1" ht="12.75">
      <c r="A19" s="10" t="s">
        <v>484</v>
      </c>
      <c r="B19" s="11" t="s">
        <v>485</v>
      </c>
      <c r="C19" s="170"/>
      <c r="D19" s="170"/>
    </row>
    <row r="20" spans="1:4" s="174" customFormat="1" ht="12.75">
      <c r="A20" s="10" t="s">
        <v>486</v>
      </c>
      <c r="B20" s="11" t="s">
        <v>487</v>
      </c>
      <c r="C20" s="170"/>
      <c r="D20" s="170"/>
    </row>
    <row r="21" spans="1:4" s="174" customFormat="1" ht="12.75">
      <c r="A21" s="10" t="s">
        <v>133</v>
      </c>
      <c r="B21" s="11" t="s">
        <v>489</v>
      </c>
      <c r="C21" s="170"/>
      <c r="D21" s="170"/>
    </row>
    <row r="22" spans="1:4" s="174" customFormat="1" ht="12.75">
      <c r="A22" s="10" t="s">
        <v>484</v>
      </c>
      <c r="B22" s="11" t="s">
        <v>485</v>
      </c>
      <c r="C22" s="170"/>
      <c r="D22" s="170"/>
    </row>
    <row r="23" spans="1:4" s="174" customFormat="1" ht="12.75">
      <c r="A23" s="10" t="s">
        <v>486</v>
      </c>
      <c r="B23" s="11" t="s">
        <v>487</v>
      </c>
      <c r="C23" s="170"/>
      <c r="D23" s="170"/>
    </row>
    <row r="24" spans="1:4" s="174" customFormat="1" ht="12.75">
      <c r="A24" s="10" t="s">
        <v>135</v>
      </c>
      <c r="B24" s="11" t="s">
        <v>490</v>
      </c>
      <c r="C24" s="170"/>
      <c r="D24" s="170"/>
    </row>
    <row r="25" spans="1:4" s="174" customFormat="1" ht="12.75">
      <c r="A25" s="171">
        <v>1</v>
      </c>
      <c r="B25" s="172" t="s">
        <v>485</v>
      </c>
      <c r="C25" s="170"/>
      <c r="D25" s="170"/>
    </row>
    <row r="26" spans="1:4" s="174" customFormat="1" ht="12.75">
      <c r="A26" s="171">
        <v>2</v>
      </c>
      <c r="B26" s="172" t="s">
        <v>487</v>
      </c>
      <c r="C26" s="170"/>
      <c r="D26" s="170"/>
    </row>
    <row r="27" spans="1:4" s="174" customFormat="1" ht="12.75">
      <c r="A27" s="548" t="s">
        <v>491</v>
      </c>
      <c r="B27" s="548"/>
      <c r="C27" s="548"/>
      <c r="D27" s="548"/>
    </row>
    <row r="28" spans="1:4" s="174" customFormat="1" ht="12.75">
      <c r="A28" s="173"/>
    </row>
    <row r="29" spans="1:4" s="174" customFormat="1" ht="12.75">
      <c r="A29" s="24" t="s">
        <v>653</v>
      </c>
      <c r="B29" s="58"/>
      <c r="D29" s="175" t="s">
        <v>654</v>
      </c>
    </row>
    <row r="30" spans="1:4" s="174" customFormat="1" ht="12.75">
      <c r="A30" s="176" t="s">
        <v>176</v>
      </c>
      <c r="B30" s="58"/>
      <c r="D30" s="177" t="s">
        <v>177</v>
      </c>
    </row>
    <row r="31" spans="1:4">
      <c r="A31" s="58"/>
      <c r="B31" s="58"/>
      <c r="D31" s="179"/>
    </row>
    <row r="32" spans="1:4">
      <c r="A32" s="58"/>
      <c r="B32" s="58"/>
      <c r="D32" s="179"/>
    </row>
    <row r="33" spans="1:4">
      <c r="A33" s="58"/>
      <c r="B33" s="58"/>
      <c r="D33" s="179"/>
    </row>
    <row r="34" spans="1:4">
      <c r="A34" s="58"/>
      <c r="B34" s="58"/>
      <c r="D34" s="179"/>
    </row>
    <row r="35" spans="1:4">
      <c r="A35" s="58"/>
      <c r="B35" s="58"/>
      <c r="D35" s="179"/>
    </row>
    <row r="36" spans="1:4">
      <c r="A36" s="58"/>
      <c r="B36" s="58"/>
      <c r="D36" s="179"/>
    </row>
    <row r="37" spans="1:4">
      <c r="A37" s="87"/>
      <c r="B37" s="87"/>
      <c r="C37" s="180"/>
      <c r="D37" s="181"/>
    </row>
    <row r="38" spans="1:4" s="180" customFormat="1">
      <c r="A38" s="182" t="s">
        <v>236</v>
      </c>
      <c r="B38" s="183"/>
      <c r="C38" s="129"/>
      <c r="D38" s="126" t="s">
        <v>492</v>
      </c>
    </row>
    <row r="39" spans="1:4">
      <c r="A39" s="12" t="s">
        <v>625</v>
      </c>
      <c r="B39" s="58"/>
      <c r="C39" s="128"/>
      <c r="D39" s="128"/>
    </row>
    <row r="40" spans="1:4">
      <c r="A40" s="58" t="s">
        <v>237</v>
      </c>
      <c r="B40" s="58"/>
    </row>
    <row r="41" spans="1:4">
      <c r="A41" s="178"/>
    </row>
  </sheetData>
  <mergeCells count="17">
    <mergeCell ref="A1:D1"/>
    <mergeCell ref="A2:D2"/>
    <mergeCell ref="A3:D4"/>
    <mergeCell ref="A5:D5"/>
    <mergeCell ref="A7:B7"/>
    <mergeCell ref="C7:D7"/>
    <mergeCell ref="A8:B8"/>
    <mergeCell ref="C8:D8"/>
    <mergeCell ref="A9:B9"/>
    <mergeCell ref="A10:B10"/>
    <mergeCell ref="C10:D10"/>
    <mergeCell ref="C9:I9"/>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I8"/>
    </sheetView>
  </sheetViews>
  <sheetFormatPr defaultColWidth="9.140625" defaultRowHeight="12.75"/>
  <cols>
    <col min="1" max="1" width="6.85546875" style="164" customWidth="1"/>
    <col min="2" max="2" width="48.28515625" style="58" customWidth="1"/>
    <col min="3" max="3" width="12.28515625" style="72" customWidth="1"/>
    <col min="4" max="4" width="15.42578125" style="72" customWidth="1"/>
    <col min="5" max="5" width="15.7109375" style="72" customWidth="1"/>
    <col min="6" max="6" width="20.42578125" style="72" customWidth="1"/>
    <col min="7" max="7" width="24.28515625" style="58" customWidth="1"/>
    <col min="8" max="8" width="19.140625" style="150" bestFit="1" customWidth="1"/>
    <col min="9" max="9" width="9.140625" style="58"/>
    <col min="10" max="10" width="12.85546875" style="58" bestFit="1" customWidth="1"/>
    <col min="11" max="11" width="5.42578125" style="58" bestFit="1" customWidth="1"/>
    <col min="12" max="12" width="9.140625" style="58" customWidth="1"/>
    <col min="13" max="13" width="24.5703125" style="58" bestFit="1" customWidth="1"/>
    <col min="14" max="16384" width="9.140625" style="58"/>
  </cols>
  <sheetData>
    <row r="1" spans="1:13" ht="33.75" customHeight="1">
      <c r="A1" s="564" t="s">
        <v>535</v>
      </c>
      <c r="B1" s="564"/>
      <c r="C1" s="564"/>
      <c r="D1" s="564"/>
      <c r="E1" s="564"/>
      <c r="F1" s="564"/>
      <c r="G1" s="564"/>
    </row>
    <row r="2" spans="1:13" ht="34.5" customHeight="1">
      <c r="A2" s="565" t="s">
        <v>594</v>
      </c>
      <c r="B2" s="565"/>
      <c r="C2" s="565"/>
      <c r="D2" s="565"/>
      <c r="E2" s="565"/>
      <c r="F2" s="565"/>
      <c r="G2" s="565"/>
    </row>
    <row r="3" spans="1:13" ht="39.75" customHeight="1">
      <c r="A3" s="553" t="s">
        <v>493</v>
      </c>
      <c r="B3" s="553"/>
      <c r="C3" s="553"/>
      <c r="D3" s="553"/>
      <c r="E3" s="553"/>
      <c r="F3" s="553"/>
      <c r="G3" s="553"/>
    </row>
    <row r="4" spans="1:13">
      <c r="A4" s="554" t="str">
        <f>'BC Han muc nuoc ngoai'!A5:D5</f>
        <v>Quý 4 năm 2023/Quarter IV 2023</v>
      </c>
      <c r="B4" s="555"/>
      <c r="C4" s="555"/>
      <c r="D4" s="555"/>
      <c r="E4" s="555"/>
      <c r="F4" s="555"/>
      <c r="G4" s="555"/>
    </row>
    <row r="5" spans="1:13">
      <c r="A5" s="17"/>
      <c r="B5" s="17"/>
      <c r="C5" s="17"/>
      <c r="D5" s="17"/>
      <c r="E5" s="17"/>
      <c r="F5" s="17"/>
      <c r="G5" s="17"/>
    </row>
    <row r="6" spans="1:13" s="132" customFormat="1" ht="28.5" customHeight="1">
      <c r="A6" s="561" t="s">
        <v>619</v>
      </c>
      <c r="B6" s="561"/>
      <c r="C6" s="566" t="s">
        <v>472</v>
      </c>
      <c r="D6" s="566"/>
      <c r="E6" s="566"/>
      <c r="F6" s="566"/>
      <c r="G6" s="566"/>
      <c r="H6" s="151"/>
    </row>
    <row r="7" spans="1:13" s="132" customFormat="1" ht="28.5" customHeight="1">
      <c r="A7" s="561" t="s">
        <v>241</v>
      </c>
      <c r="B7" s="561"/>
      <c r="C7" s="562" t="s">
        <v>626</v>
      </c>
      <c r="D7" s="562"/>
      <c r="E7" s="562"/>
      <c r="F7" s="562"/>
      <c r="G7" s="562"/>
      <c r="H7" s="151"/>
    </row>
    <row r="8" spans="1:13" s="132" customFormat="1" ht="28.5" customHeight="1">
      <c r="A8" s="561" t="s">
        <v>621</v>
      </c>
      <c r="B8" s="561"/>
      <c r="C8" s="523" t="s">
        <v>718</v>
      </c>
      <c r="D8" s="523"/>
      <c r="E8" s="523"/>
      <c r="F8" s="523"/>
      <c r="G8" s="523"/>
      <c r="H8" s="523"/>
      <c r="I8" s="523"/>
    </row>
    <row r="9" spans="1:13" s="132" customFormat="1" ht="24.75" customHeight="1">
      <c r="A9" s="561" t="s">
        <v>245</v>
      </c>
      <c r="B9" s="561"/>
      <c r="C9" s="563" t="str">
        <f>'BC Han muc nuoc ngoai'!C10:D10</f>
        <v>Ngày 15 tháng 01 năm 2024
15 Jan 2024</v>
      </c>
      <c r="D9" s="563"/>
      <c r="E9" s="563"/>
      <c r="F9" s="131"/>
      <c r="G9" s="152"/>
      <c r="H9" s="151"/>
    </row>
    <row r="10" spans="1:13" s="132" customFormat="1" ht="9" customHeight="1">
      <c r="A10" s="18"/>
      <c r="B10" s="18"/>
      <c r="C10" s="13"/>
      <c r="D10" s="131"/>
      <c r="E10" s="131"/>
      <c r="F10" s="131"/>
      <c r="G10" s="152"/>
      <c r="H10" s="151"/>
    </row>
    <row r="11" spans="1:13" ht="10.15" customHeight="1">
      <c r="A11" s="70"/>
      <c r="B11" s="70"/>
      <c r="C11" s="70"/>
      <c r="D11" s="70"/>
      <c r="E11" s="70"/>
      <c r="F11" s="70"/>
      <c r="G11" s="70"/>
    </row>
    <row r="12" spans="1:13" ht="18" customHeight="1">
      <c r="A12" s="153" t="s">
        <v>494</v>
      </c>
      <c r="B12" s="153"/>
      <c r="C12" s="153"/>
      <c r="D12" s="153"/>
      <c r="E12" s="153"/>
      <c r="F12" s="153"/>
      <c r="G12" s="154"/>
    </row>
    <row r="13" spans="1:13" ht="30.75" customHeight="1">
      <c r="A13" s="557" t="s">
        <v>495</v>
      </c>
      <c r="B13" s="557" t="s">
        <v>248</v>
      </c>
      <c r="C13" s="559" t="s">
        <v>303</v>
      </c>
      <c r="D13" s="560"/>
      <c r="E13" s="559" t="s">
        <v>496</v>
      </c>
      <c r="F13" s="560"/>
      <c r="G13" s="557" t="s">
        <v>497</v>
      </c>
      <c r="M13" s="155"/>
    </row>
    <row r="14" spans="1:13" ht="28.5" customHeight="1">
      <c r="A14" s="558"/>
      <c r="B14" s="558"/>
      <c r="C14" s="135" t="s">
        <v>481</v>
      </c>
      <c r="D14" s="135" t="s">
        <v>498</v>
      </c>
      <c r="E14" s="135" t="s">
        <v>481</v>
      </c>
      <c r="F14" s="135" t="s">
        <v>498</v>
      </c>
      <c r="G14" s="558"/>
      <c r="M14" s="155"/>
    </row>
    <row r="15" spans="1:13" s="92" customFormat="1" ht="25.5">
      <c r="A15" s="139" t="s">
        <v>89</v>
      </c>
      <c r="B15" s="14" t="s">
        <v>499</v>
      </c>
      <c r="C15" s="156"/>
      <c r="D15" s="156"/>
      <c r="E15" s="156"/>
      <c r="F15" s="156"/>
      <c r="G15" s="157"/>
      <c r="H15" s="158"/>
    </row>
    <row r="16" spans="1:13" s="92" customFormat="1" ht="25.5">
      <c r="A16" s="139"/>
      <c r="B16" s="14" t="s">
        <v>500</v>
      </c>
      <c r="C16" s="156"/>
      <c r="D16" s="156"/>
      <c r="E16" s="156"/>
      <c r="F16" s="156"/>
      <c r="G16" s="157"/>
      <c r="H16" s="158"/>
    </row>
    <row r="17" spans="1:13" s="92" customFormat="1" ht="25.5">
      <c r="A17" s="139"/>
      <c r="B17" s="14" t="s">
        <v>501</v>
      </c>
      <c r="C17" s="156"/>
      <c r="D17" s="156"/>
      <c r="E17" s="156"/>
      <c r="F17" s="156"/>
      <c r="G17" s="157"/>
      <c r="H17" s="158"/>
    </row>
    <row r="18" spans="1:13" s="92" customFormat="1" ht="25.5">
      <c r="A18" s="139"/>
      <c r="B18" s="14" t="s">
        <v>394</v>
      </c>
      <c r="C18" s="156"/>
      <c r="D18" s="156"/>
      <c r="E18" s="156"/>
      <c r="F18" s="156"/>
      <c r="G18" s="157"/>
      <c r="H18" s="158"/>
    </row>
    <row r="19" spans="1:13" s="92" customFormat="1" ht="25.5">
      <c r="A19" s="139" t="s">
        <v>93</v>
      </c>
      <c r="B19" s="14" t="s">
        <v>395</v>
      </c>
      <c r="C19" s="156"/>
      <c r="D19" s="156"/>
      <c r="E19" s="156"/>
      <c r="F19" s="156"/>
      <c r="G19" s="157"/>
      <c r="H19" s="158"/>
    </row>
    <row r="20" spans="1:13" s="92" customFormat="1" ht="25.5">
      <c r="A20" s="139" t="s">
        <v>97</v>
      </c>
      <c r="B20" s="14" t="s">
        <v>502</v>
      </c>
      <c r="C20" s="156"/>
      <c r="D20" s="156"/>
      <c r="E20" s="156"/>
      <c r="F20" s="156"/>
      <c r="G20" s="157"/>
      <c r="H20" s="158"/>
    </row>
    <row r="21" spans="1:13" s="92" customFormat="1" ht="25.5">
      <c r="A21" s="139" t="s">
        <v>99</v>
      </c>
      <c r="B21" s="14" t="s">
        <v>400</v>
      </c>
      <c r="C21" s="156"/>
      <c r="D21" s="156"/>
      <c r="E21" s="156"/>
      <c r="F21" s="156"/>
      <c r="G21" s="157"/>
      <c r="H21" s="158"/>
    </row>
    <row r="22" spans="1:13" s="92" customFormat="1" ht="38.25">
      <c r="A22" s="139" t="s">
        <v>101</v>
      </c>
      <c r="B22" s="14" t="s">
        <v>503</v>
      </c>
      <c r="C22" s="156"/>
      <c r="D22" s="156"/>
      <c r="E22" s="156"/>
      <c r="F22" s="156"/>
      <c r="G22" s="157"/>
      <c r="H22" s="158"/>
    </row>
    <row r="23" spans="1:13" s="92" customFormat="1" ht="25.5">
      <c r="A23" s="139" t="s">
        <v>103</v>
      </c>
      <c r="B23" s="14" t="s">
        <v>402</v>
      </c>
      <c r="C23" s="156"/>
      <c r="D23" s="156"/>
      <c r="E23" s="156"/>
      <c r="F23" s="156"/>
      <c r="G23" s="157"/>
      <c r="H23" s="158"/>
    </row>
    <row r="24" spans="1:13" s="92" customFormat="1" ht="25.5">
      <c r="A24" s="139" t="s">
        <v>105</v>
      </c>
      <c r="B24" s="14" t="s">
        <v>403</v>
      </c>
      <c r="C24" s="156"/>
      <c r="D24" s="156"/>
      <c r="E24" s="156"/>
      <c r="F24" s="156"/>
      <c r="G24" s="157"/>
      <c r="H24" s="158"/>
    </row>
    <row r="25" spans="1:13" s="92" customFormat="1" ht="25.5">
      <c r="A25" s="139" t="s">
        <v>107</v>
      </c>
      <c r="B25" s="14" t="s">
        <v>504</v>
      </c>
      <c r="C25" s="96"/>
      <c r="D25" s="96"/>
      <c r="E25" s="96"/>
      <c r="F25" s="96"/>
      <c r="G25" s="159"/>
      <c r="H25" s="158"/>
    </row>
    <row r="26" spans="1:13" ht="30.75" customHeight="1">
      <c r="A26" s="557" t="s">
        <v>495</v>
      </c>
      <c r="B26" s="557" t="s">
        <v>250</v>
      </c>
      <c r="C26" s="559" t="s">
        <v>303</v>
      </c>
      <c r="D26" s="560"/>
      <c r="E26" s="559" t="s">
        <v>496</v>
      </c>
      <c r="F26" s="560"/>
      <c r="G26" s="557" t="s">
        <v>497</v>
      </c>
      <c r="M26" s="155"/>
    </row>
    <row r="27" spans="1:13" ht="28.5" customHeight="1">
      <c r="A27" s="558"/>
      <c r="B27" s="558"/>
      <c r="C27" s="135" t="s">
        <v>481</v>
      </c>
      <c r="D27" s="135" t="s">
        <v>498</v>
      </c>
      <c r="E27" s="135" t="s">
        <v>481</v>
      </c>
      <c r="F27" s="135" t="s">
        <v>498</v>
      </c>
      <c r="G27" s="558"/>
      <c r="M27" s="155"/>
    </row>
    <row r="28" spans="1:13" s="92" customFormat="1" ht="38.25">
      <c r="A28" s="139" t="s">
        <v>110</v>
      </c>
      <c r="B28" s="14" t="s">
        <v>505</v>
      </c>
      <c r="C28" s="96"/>
      <c r="D28" s="96"/>
      <c r="E28" s="96"/>
      <c r="F28" s="96"/>
      <c r="G28" s="157"/>
      <c r="H28" s="158"/>
    </row>
    <row r="29" spans="1:13" s="92" customFormat="1" ht="25.5">
      <c r="A29" s="139" t="s">
        <v>112</v>
      </c>
      <c r="B29" s="14" t="s">
        <v>406</v>
      </c>
      <c r="C29" s="156"/>
      <c r="D29" s="156"/>
      <c r="E29" s="156"/>
      <c r="F29" s="156"/>
      <c r="G29" s="157"/>
      <c r="H29" s="158"/>
    </row>
    <row r="30" spans="1:13" s="92" customFormat="1" ht="25.5">
      <c r="A30" s="139" t="s">
        <v>114</v>
      </c>
      <c r="B30" s="14" t="s">
        <v>414</v>
      </c>
      <c r="C30" s="96"/>
      <c r="D30" s="96"/>
      <c r="E30" s="96"/>
      <c r="F30" s="96"/>
      <c r="G30" s="159"/>
      <c r="H30" s="158"/>
    </row>
    <row r="31" spans="1:13" s="92" customFormat="1" ht="15">
      <c r="A31" s="556" t="s">
        <v>491</v>
      </c>
      <c r="B31" s="556"/>
      <c r="C31" s="556"/>
      <c r="D31" s="556"/>
      <c r="E31" s="556"/>
      <c r="F31" s="556"/>
      <c r="G31" s="556"/>
      <c r="H31" s="158"/>
    </row>
    <row r="32" spans="1:13" s="92" customFormat="1" ht="15">
      <c r="A32" s="160"/>
      <c r="B32" s="161"/>
      <c r="C32" s="162"/>
      <c r="D32" s="162"/>
      <c r="E32" s="162"/>
      <c r="F32" s="162"/>
      <c r="G32" s="163"/>
      <c r="H32" s="158"/>
    </row>
    <row r="33" spans="1:13" s="150" customFormat="1" ht="11.25" customHeight="1">
      <c r="A33" s="164"/>
      <c r="B33" s="58"/>
      <c r="C33" s="72"/>
      <c r="D33" s="72"/>
      <c r="E33" s="72"/>
      <c r="F33" s="72"/>
      <c r="G33" s="58"/>
      <c r="I33" s="58"/>
      <c r="J33" s="58"/>
      <c r="K33" s="58"/>
      <c r="L33" s="58"/>
      <c r="M33" s="58"/>
    </row>
    <row r="34" spans="1:13" s="150" customFormat="1" ht="5.25" customHeight="1">
      <c r="A34" s="58"/>
      <c r="B34" s="165"/>
      <c r="C34" s="58"/>
      <c r="D34" s="58"/>
      <c r="E34" s="58"/>
      <c r="F34" s="58"/>
      <c r="G34" s="58"/>
      <c r="I34" s="58"/>
      <c r="J34" s="58"/>
      <c r="K34" s="58"/>
      <c r="L34" s="58"/>
      <c r="M34" s="58"/>
    </row>
    <row r="35" spans="1:13" s="150" customFormat="1" ht="12.75" customHeight="1">
      <c r="A35" s="24" t="s">
        <v>653</v>
      </c>
      <c r="B35" s="119"/>
      <c r="C35" s="143"/>
      <c r="D35" s="143"/>
      <c r="E35" s="143" t="s">
        <v>654</v>
      </c>
      <c r="F35" s="143"/>
      <c r="G35" s="143"/>
      <c r="I35" s="58"/>
      <c r="J35" s="58"/>
      <c r="K35" s="58"/>
      <c r="L35" s="58"/>
      <c r="M35" s="58"/>
    </row>
    <row r="36" spans="1:13" s="150" customFormat="1">
      <c r="A36" s="44" t="s">
        <v>176</v>
      </c>
      <c r="B36" s="44"/>
      <c r="C36" s="144"/>
      <c r="D36" s="144"/>
      <c r="E36" s="144" t="s">
        <v>177</v>
      </c>
      <c r="F36" s="143"/>
      <c r="G36" s="143"/>
      <c r="I36" s="58"/>
      <c r="J36" s="58"/>
      <c r="K36" s="58"/>
      <c r="L36" s="58"/>
      <c r="M36" s="58"/>
    </row>
    <row r="37" spans="1:13" s="150" customFormat="1">
      <c r="A37" s="120"/>
      <c r="B37" s="120"/>
      <c r="C37" s="121"/>
      <c r="D37" s="121"/>
      <c r="E37" s="121"/>
      <c r="F37" s="121"/>
      <c r="G37" s="70"/>
      <c r="I37" s="58"/>
      <c r="J37" s="58"/>
      <c r="K37" s="58"/>
      <c r="L37" s="58"/>
      <c r="M37" s="58"/>
    </row>
    <row r="38" spans="1:13" s="150" customFormat="1">
      <c r="A38" s="120"/>
      <c r="B38" s="120"/>
      <c r="C38" s="121"/>
      <c r="D38" s="121"/>
      <c r="E38" s="121"/>
      <c r="F38" s="121"/>
      <c r="G38" s="70"/>
      <c r="I38" s="58"/>
      <c r="J38" s="58"/>
      <c r="K38" s="58"/>
      <c r="L38" s="58"/>
      <c r="M38" s="58"/>
    </row>
    <row r="39" spans="1:13" s="150" customFormat="1">
      <c r="A39" s="120"/>
      <c r="B39" s="120"/>
      <c r="C39" s="121"/>
      <c r="D39" s="121"/>
      <c r="E39" s="121"/>
      <c r="F39" s="121"/>
      <c r="G39" s="70"/>
      <c r="I39" s="58"/>
      <c r="J39" s="58"/>
      <c r="K39" s="58"/>
      <c r="L39" s="58"/>
      <c r="M39" s="58"/>
    </row>
    <row r="40" spans="1:13" s="150" customFormat="1">
      <c r="A40" s="120"/>
      <c r="B40" s="120"/>
      <c r="C40" s="121"/>
      <c r="D40" s="121"/>
      <c r="E40" s="121"/>
      <c r="F40" s="121"/>
      <c r="G40" s="70"/>
      <c r="I40" s="58"/>
      <c r="J40" s="58"/>
      <c r="K40" s="58"/>
      <c r="L40" s="58"/>
      <c r="M40" s="58"/>
    </row>
    <row r="41" spans="1:13" s="150" customFormat="1" ht="65.25" customHeight="1">
      <c r="A41" s="122"/>
      <c r="B41" s="122"/>
      <c r="C41" s="146"/>
      <c r="D41" s="146"/>
      <c r="E41" s="146"/>
      <c r="F41" s="146"/>
      <c r="G41" s="123"/>
      <c r="I41" s="58"/>
      <c r="J41" s="58"/>
      <c r="K41" s="58"/>
      <c r="L41" s="58"/>
      <c r="M41" s="58"/>
    </row>
    <row r="42" spans="1:13" s="167" customFormat="1">
      <c r="A42" s="46" t="s">
        <v>506</v>
      </c>
      <c r="B42" s="46"/>
      <c r="C42" s="46"/>
      <c r="D42" s="129"/>
      <c r="E42" s="149" t="s">
        <v>492</v>
      </c>
      <c r="F42" s="166"/>
      <c r="G42" s="46"/>
      <c r="I42" s="87"/>
      <c r="J42" s="87"/>
      <c r="K42" s="87"/>
      <c r="L42" s="87"/>
      <c r="M42" s="87"/>
    </row>
    <row r="43" spans="1:13" s="167" customFormat="1">
      <c r="A43" s="50" t="s">
        <v>625</v>
      </c>
      <c r="B43" s="50"/>
      <c r="C43" s="50"/>
      <c r="D43" s="128"/>
      <c r="E43" s="128"/>
      <c r="F43" s="128"/>
      <c r="G43" s="50"/>
      <c r="I43" s="87"/>
      <c r="J43" s="87"/>
      <c r="K43" s="87"/>
      <c r="L43" s="87"/>
      <c r="M43" s="87"/>
    </row>
    <row r="44" spans="1:13" s="167" customFormat="1">
      <c r="A44" s="168" t="s">
        <v>237</v>
      </c>
      <c r="B44" s="168"/>
      <c r="C44" s="168"/>
      <c r="D44" s="168"/>
      <c r="E44" s="50"/>
      <c r="F44" s="50"/>
      <c r="G44" s="50"/>
      <c r="I44" s="87"/>
      <c r="J44" s="87"/>
      <c r="K44" s="87"/>
      <c r="L44" s="87"/>
      <c r="M44" s="87"/>
    </row>
  </sheetData>
  <mergeCells count="23">
    <mergeCell ref="A1:G1"/>
    <mergeCell ref="A2:G2"/>
    <mergeCell ref="A3:G3"/>
    <mergeCell ref="A4:G4"/>
    <mergeCell ref="A6:B6"/>
    <mergeCell ref="C6:G6"/>
    <mergeCell ref="A7:B7"/>
    <mergeCell ref="C7:G7"/>
    <mergeCell ref="A8:B8"/>
    <mergeCell ref="A9:B9"/>
    <mergeCell ref="C9:E9"/>
    <mergeCell ref="C8:I8"/>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C8" sqref="C8:I8"/>
    </sheetView>
  </sheetViews>
  <sheetFormatPr defaultColWidth="9.140625" defaultRowHeight="12.75"/>
  <cols>
    <col min="1" max="1" width="6.7109375" style="58" customWidth="1"/>
    <col min="2" max="2" width="50" style="58" customWidth="1"/>
    <col min="3" max="3" width="25.85546875" style="118" customWidth="1"/>
    <col min="4" max="7" width="21.7109375" style="118" customWidth="1"/>
    <col min="8" max="8" width="10.7109375" style="58" bestFit="1" customWidth="1"/>
    <col min="9" max="9" width="16" style="58" bestFit="1" customWidth="1"/>
    <col min="10" max="10" width="10.7109375" style="58" bestFit="1" customWidth="1"/>
    <col min="11" max="16384" width="9.140625" style="58"/>
  </cols>
  <sheetData>
    <row r="1" spans="1:9" ht="31.5" customHeight="1">
      <c r="A1" s="571" t="s">
        <v>535</v>
      </c>
      <c r="B1" s="571"/>
      <c r="C1" s="571"/>
      <c r="D1" s="571"/>
      <c r="E1" s="571"/>
      <c r="F1" s="571"/>
      <c r="G1" s="571"/>
    </row>
    <row r="2" spans="1:9" ht="37.15" customHeight="1">
      <c r="A2" s="565" t="s">
        <v>594</v>
      </c>
      <c r="B2" s="565"/>
      <c r="C2" s="565"/>
      <c r="D2" s="565"/>
      <c r="E2" s="565"/>
      <c r="F2" s="565"/>
      <c r="G2" s="565"/>
    </row>
    <row r="3" spans="1:9" ht="35.25" customHeight="1">
      <c r="A3" s="553" t="s">
        <v>493</v>
      </c>
      <c r="B3" s="553"/>
      <c r="C3" s="553"/>
      <c r="D3" s="553"/>
      <c r="E3" s="553"/>
      <c r="F3" s="553"/>
      <c r="G3" s="553"/>
    </row>
    <row r="4" spans="1:9">
      <c r="A4" s="555" t="str">
        <f>'ngay thang'!B10</f>
        <v>Quý 4 năm 2023/Quarter IV 2023</v>
      </c>
      <c r="B4" s="555"/>
      <c r="C4" s="555"/>
      <c r="D4" s="555"/>
      <c r="E4" s="555"/>
      <c r="F4" s="555"/>
      <c r="G4" s="555"/>
    </row>
    <row r="5" spans="1:9" ht="5.25" customHeight="1">
      <c r="A5" s="17"/>
      <c r="B5" s="555"/>
      <c r="C5" s="555"/>
      <c r="D5" s="555"/>
      <c r="E5" s="555"/>
      <c r="F5" s="17"/>
    </row>
    <row r="6" spans="1:9" ht="28.5" customHeight="1">
      <c r="A6" s="561" t="s">
        <v>619</v>
      </c>
      <c r="B6" s="561"/>
      <c r="C6" s="563" t="s">
        <v>472</v>
      </c>
      <c r="D6" s="563"/>
      <c r="E6" s="563"/>
      <c r="F6" s="563"/>
      <c r="G6" s="563"/>
    </row>
    <row r="7" spans="1:9" ht="28.5" customHeight="1">
      <c r="A7" s="561" t="s">
        <v>241</v>
      </c>
      <c r="B7" s="561"/>
      <c r="C7" s="567" t="s">
        <v>623</v>
      </c>
      <c r="D7" s="567"/>
      <c r="E7" s="567"/>
      <c r="F7" s="567"/>
      <c r="G7" s="567"/>
    </row>
    <row r="8" spans="1:9" ht="28.5" customHeight="1">
      <c r="A8" s="561" t="s">
        <v>621</v>
      </c>
      <c r="B8" s="561"/>
      <c r="C8" s="523" t="s">
        <v>718</v>
      </c>
      <c r="D8" s="523"/>
      <c r="E8" s="523"/>
      <c r="F8" s="523"/>
      <c r="G8" s="523"/>
      <c r="H8" s="523"/>
      <c r="I8" s="523"/>
    </row>
    <row r="9" spans="1:9" s="132" customFormat="1" ht="24" customHeight="1">
      <c r="A9" s="568" t="s">
        <v>622</v>
      </c>
      <c r="B9" s="561"/>
      <c r="C9" s="563" t="str">
        <f>'BC TS DT nuoc ngoai'!C9:E9</f>
        <v>Ngày 15 tháng 01 năm 2024
15 Jan 2024</v>
      </c>
      <c r="D9" s="563"/>
      <c r="E9" s="130"/>
      <c r="F9" s="130"/>
      <c r="G9" s="131"/>
    </row>
    <row r="10" spans="1:9" ht="11.25" customHeight="1">
      <c r="A10" s="133"/>
      <c r="B10" s="133"/>
      <c r="C10" s="133"/>
      <c r="D10" s="133"/>
      <c r="E10" s="133"/>
      <c r="F10" s="133"/>
      <c r="G10" s="133"/>
    </row>
    <row r="11" spans="1:9" s="132" customFormat="1" ht="18.600000000000001" customHeight="1">
      <c r="A11" s="134" t="s">
        <v>507</v>
      </c>
      <c r="B11" s="134"/>
      <c r="C11" s="134"/>
      <c r="D11" s="134"/>
      <c r="E11" s="134"/>
      <c r="F11" s="134"/>
      <c r="G11" s="64"/>
    </row>
    <row r="12" spans="1:9" ht="60" customHeight="1">
      <c r="A12" s="557" t="s">
        <v>495</v>
      </c>
      <c r="B12" s="557" t="s">
        <v>508</v>
      </c>
      <c r="C12" s="559" t="s">
        <v>303</v>
      </c>
      <c r="D12" s="560"/>
      <c r="E12" s="559" t="s">
        <v>496</v>
      </c>
      <c r="F12" s="560"/>
      <c r="G12" s="569" t="s">
        <v>509</v>
      </c>
    </row>
    <row r="13" spans="1:9" ht="60" customHeight="1">
      <c r="A13" s="558"/>
      <c r="B13" s="558"/>
      <c r="C13" s="135" t="s">
        <v>481</v>
      </c>
      <c r="D13" s="135" t="s">
        <v>498</v>
      </c>
      <c r="E13" s="135" t="s">
        <v>481</v>
      </c>
      <c r="F13" s="135" t="s">
        <v>498</v>
      </c>
      <c r="G13" s="570"/>
    </row>
    <row r="14" spans="1:9" s="138" customFormat="1" ht="51">
      <c r="A14" s="136" t="s">
        <v>46</v>
      </c>
      <c r="B14" s="15" t="s">
        <v>510</v>
      </c>
      <c r="C14" s="137"/>
      <c r="D14" s="137"/>
      <c r="E14" s="137"/>
      <c r="F14" s="137"/>
      <c r="G14" s="137"/>
    </row>
    <row r="15" spans="1:9" s="138" customFormat="1" ht="25.5">
      <c r="A15" s="139">
        <v>1</v>
      </c>
      <c r="B15" s="14" t="s">
        <v>418</v>
      </c>
      <c r="C15" s="140"/>
      <c r="D15" s="140"/>
      <c r="E15" s="140"/>
      <c r="F15" s="140"/>
      <c r="G15" s="140"/>
    </row>
    <row r="16" spans="1:9" s="138" customFormat="1" ht="25.5">
      <c r="A16" s="139">
        <v>2</v>
      </c>
      <c r="B16" s="14" t="s">
        <v>511</v>
      </c>
      <c r="C16" s="140"/>
      <c r="D16" s="140"/>
      <c r="E16" s="140"/>
      <c r="F16" s="140"/>
      <c r="G16" s="140"/>
    </row>
    <row r="17" spans="1:7" s="138" customFormat="1" ht="25.5">
      <c r="A17" s="139">
        <v>3</v>
      </c>
      <c r="B17" s="14" t="s">
        <v>512</v>
      </c>
      <c r="C17" s="140"/>
      <c r="D17" s="140"/>
      <c r="E17" s="140"/>
      <c r="F17" s="140"/>
      <c r="G17" s="137"/>
    </row>
    <row r="18" spans="1:7" s="138" customFormat="1" ht="25.5">
      <c r="A18" s="136" t="s">
        <v>56</v>
      </c>
      <c r="B18" s="15" t="s">
        <v>513</v>
      </c>
      <c r="C18" s="137"/>
      <c r="D18" s="137"/>
      <c r="E18" s="137"/>
      <c r="F18" s="137"/>
      <c r="G18" s="137"/>
    </row>
    <row r="19" spans="1:7" s="138" customFormat="1" ht="25.5">
      <c r="A19" s="139">
        <v>1</v>
      </c>
      <c r="B19" s="14" t="s">
        <v>514</v>
      </c>
      <c r="C19" s="140"/>
      <c r="D19" s="140"/>
      <c r="E19" s="140"/>
      <c r="F19" s="140"/>
      <c r="G19" s="140"/>
    </row>
    <row r="20" spans="1:7" s="138" customFormat="1" ht="25.5">
      <c r="A20" s="139">
        <v>2</v>
      </c>
      <c r="B20" s="14" t="s">
        <v>430</v>
      </c>
      <c r="C20" s="140"/>
      <c r="D20" s="140"/>
      <c r="E20" s="140"/>
      <c r="F20" s="140"/>
      <c r="G20" s="140"/>
    </row>
    <row r="21" spans="1:7" s="138" customFormat="1" ht="51">
      <c r="A21" s="136" t="s">
        <v>133</v>
      </c>
      <c r="B21" s="15" t="s">
        <v>515</v>
      </c>
      <c r="C21" s="137"/>
      <c r="D21" s="137"/>
      <c r="E21" s="137"/>
      <c r="F21" s="137"/>
      <c r="G21" s="137"/>
    </row>
    <row r="22" spans="1:7" s="138" customFormat="1" ht="38.25">
      <c r="A22" s="136" t="s">
        <v>135</v>
      </c>
      <c r="B22" s="15" t="s">
        <v>516</v>
      </c>
      <c r="C22" s="137"/>
      <c r="D22" s="137"/>
      <c r="E22" s="137"/>
      <c r="F22" s="137"/>
      <c r="G22" s="137"/>
    </row>
    <row r="23" spans="1:7" s="138" customFormat="1" ht="25.5">
      <c r="A23" s="139">
        <v>1</v>
      </c>
      <c r="B23" s="14" t="s">
        <v>434</v>
      </c>
      <c r="C23" s="140"/>
      <c r="D23" s="140"/>
      <c r="E23" s="140"/>
      <c r="F23" s="140"/>
      <c r="G23" s="140"/>
    </row>
    <row r="24" spans="1:7" ht="25.5">
      <c r="A24" s="139">
        <v>2</v>
      </c>
      <c r="B24" s="14" t="s">
        <v>435</v>
      </c>
      <c r="C24" s="140"/>
      <c r="D24" s="140"/>
      <c r="E24" s="140"/>
      <c r="F24" s="140"/>
      <c r="G24" s="140"/>
    </row>
    <row r="25" spans="1:7">
      <c r="A25" s="556" t="s">
        <v>491</v>
      </c>
      <c r="B25" s="556"/>
      <c r="C25" s="556"/>
      <c r="D25" s="556"/>
      <c r="E25" s="556"/>
      <c r="F25" s="556"/>
      <c r="G25" s="556"/>
    </row>
    <row r="27" spans="1:7" ht="12.75" customHeight="1">
      <c r="A27" s="24" t="s">
        <v>653</v>
      </c>
      <c r="B27" s="141"/>
      <c r="C27" s="142"/>
      <c r="D27" s="142"/>
      <c r="E27" s="143" t="s">
        <v>654</v>
      </c>
      <c r="F27" s="143"/>
      <c r="G27" s="143"/>
    </row>
    <row r="28" spans="1:7">
      <c r="A28" s="44" t="s">
        <v>176</v>
      </c>
      <c r="B28" s="44"/>
      <c r="C28" s="144"/>
      <c r="D28" s="144"/>
      <c r="E28" s="144" t="s">
        <v>177</v>
      </c>
      <c r="F28" s="144"/>
      <c r="G28" s="144"/>
    </row>
    <row r="29" spans="1:7">
      <c r="A29" s="120"/>
      <c r="B29" s="120"/>
      <c r="C29" s="142"/>
      <c r="D29" s="142"/>
      <c r="E29" s="142"/>
      <c r="F29" s="121"/>
      <c r="G29" s="121"/>
    </row>
    <row r="30" spans="1:7">
      <c r="A30" s="120"/>
      <c r="B30" s="120"/>
      <c r="C30" s="142"/>
      <c r="D30" s="142"/>
      <c r="E30" s="142"/>
      <c r="F30" s="121"/>
      <c r="G30" s="121"/>
    </row>
    <row r="31" spans="1:7">
      <c r="A31" s="120"/>
      <c r="B31" s="120"/>
      <c r="C31" s="142"/>
      <c r="D31" s="142"/>
      <c r="E31" s="142"/>
      <c r="F31" s="121"/>
      <c r="G31" s="121"/>
    </row>
    <row r="32" spans="1:7">
      <c r="A32" s="120"/>
      <c r="B32" s="120"/>
      <c r="C32" s="142"/>
      <c r="D32" s="142"/>
      <c r="E32" s="142"/>
      <c r="F32" s="121"/>
      <c r="G32" s="121"/>
    </row>
    <row r="33" spans="1:7">
      <c r="A33" s="120"/>
      <c r="B33" s="120"/>
      <c r="C33" s="142"/>
      <c r="D33" s="142"/>
      <c r="E33" s="142"/>
      <c r="F33" s="121"/>
      <c r="G33" s="121"/>
    </row>
    <row r="34" spans="1:7">
      <c r="A34" s="120"/>
      <c r="B34" s="120"/>
      <c r="C34" s="142"/>
      <c r="D34" s="142"/>
      <c r="E34" s="142"/>
      <c r="F34" s="121"/>
      <c r="G34" s="121"/>
    </row>
    <row r="35" spans="1:7">
      <c r="A35" s="120"/>
      <c r="B35" s="120"/>
      <c r="C35" s="142"/>
      <c r="D35" s="142"/>
      <c r="E35" s="142"/>
      <c r="F35" s="121"/>
      <c r="G35" s="121"/>
    </row>
    <row r="36" spans="1:7">
      <c r="A36" s="120"/>
      <c r="B36" s="120"/>
      <c r="C36" s="142"/>
      <c r="D36" s="142"/>
      <c r="E36" s="142"/>
      <c r="F36" s="121"/>
      <c r="G36" s="121"/>
    </row>
    <row r="37" spans="1:7">
      <c r="A37" s="120"/>
      <c r="B37" s="120"/>
      <c r="C37" s="142"/>
      <c r="D37" s="142"/>
      <c r="E37" s="142"/>
      <c r="F37" s="121"/>
      <c r="G37" s="121"/>
    </row>
    <row r="38" spans="1:7" ht="32.25" customHeight="1">
      <c r="A38" s="122"/>
      <c r="B38" s="122"/>
      <c r="C38" s="145"/>
      <c r="D38" s="145"/>
      <c r="E38" s="145"/>
      <c r="F38" s="146"/>
      <c r="G38" s="146"/>
    </row>
    <row r="39" spans="1:7" s="87" customFormat="1">
      <c r="A39" s="147" t="s">
        <v>506</v>
      </c>
      <c r="B39" s="46"/>
      <c r="C39" s="147"/>
      <c r="D39" s="129"/>
      <c r="E39" s="126" t="s">
        <v>492</v>
      </c>
      <c r="F39" s="46"/>
      <c r="G39" s="46"/>
    </row>
    <row r="40" spans="1:7">
      <c r="A40" s="12" t="s">
        <v>625</v>
      </c>
      <c r="B40" s="50"/>
      <c r="C40" s="74"/>
      <c r="D40" s="128"/>
      <c r="E40" s="128"/>
      <c r="F40" s="148"/>
      <c r="G40" s="148"/>
    </row>
    <row r="41" spans="1:7">
      <c r="A41" s="70" t="s">
        <v>517</v>
      </c>
      <c r="B41" s="44"/>
      <c r="C41" s="70"/>
      <c r="D41" s="70"/>
      <c r="E41" s="148"/>
      <c r="F41" s="148"/>
      <c r="G41" s="148"/>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I8"/>
  </mergeCells>
  <printOptions horizontalCentered="1"/>
  <pageMargins left="0.27" right="0.23" top="0.49" bottom="0.52" header="0.3" footer="0.3"/>
  <pageSetup scale="61"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4" zoomScale="85" zoomScaleSheetLayoutView="85" workbookViewId="0">
      <selection activeCell="C8" sqref="C8:I8"/>
    </sheetView>
  </sheetViews>
  <sheetFormatPr defaultColWidth="9.140625" defaultRowHeight="12.75"/>
  <cols>
    <col min="1" max="1" width="9.140625" style="58"/>
    <col min="2" max="2" width="27.42578125" style="58" customWidth="1"/>
    <col min="3" max="3" width="12.5703125" style="58" customWidth="1"/>
    <col min="4" max="4" width="12.42578125" style="58" customWidth="1"/>
    <col min="5" max="5" width="14.7109375" style="58" customWidth="1"/>
    <col min="6" max="6" width="18.28515625" style="58" customWidth="1"/>
    <col min="7" max="7" width="24" style="58" customWidth="1"/>
    <col min="8" max="8" width="28.28515625" style="71" customWidth="1"/>
    <col min="9" max="9" width="14.85546875" style="118" bestFit="1" customWidth="1"/>
    <col min="10" max="13" width="21.140625" style="58" customWidth="1"/>
    <col min="14" max="14" width="13.42578125" style="58" bestFit="1" customWidth="1"/>
    <col min="15" max="15" width="8" style="58" bestFit="1" customWidth="1"/>
    <col min="16" max="20" width="9.140625" style="58"/>
    <col min="21" max="21" width="12" style="58" bestFit="1" customWidth="1"/>
    <col min="22" max="22" width="13.42578125" style="58" bestFit="1" customWidth="1"/>
    <col min="23" max="16384" width="9.140625" style="58"/>
  </cols>
  <sheetData>
    <row r="1" spans="1:13" ht="29.25" customHeight="1">
      <c r="A1" s="564" t="s">
        <v>535</v>
      </c>
      <c r="B1" s="564"/>
      <c r="C1" s="564"/>
      <c r="D1" s="564"/>
      <c r="E1" s="564"/>
      <c r="F1" s="564"/>
      <c r="G1" s="564"/>
      <c r="H1" s="564"/>
      <c r="I1" s="56"/>
      <c r="J1" s="57"/>
      <c r="K1" s="57"/>
      <c r="L1" s="57"/>
      <c r="M1" s="57"/>
    </row>
    <row r="2" spans="1:13" ht="43.15" customHeight="1">
      <c r="A2" s="565" t="s">
        <v>594</v>
      </c>
      <c r="B2" s="565"/>
      <c r="C2" s="565"/>
      <c r="D2" s="565"/>
      <c r="E2" s="565"/>
      <c r="F2" s="565"/>
      <c r="G2" s="565"/>
      <c r="H2" s="565"/>
      <c r="I2" s="59"/>
      <c r="J2" s="60"/>
      <c r="K2" s="60"/>
      <c r="L2" s="60"/>
      <c r="M2" s="60"/>
    </row>
    <row r="3" spans="1:13" ht="37.15" customHeight="1">
      <c r="A3" s="553" t="s">
        <v>493</v>
      </c>
      <c r="B3" s="553"/>
      <c r="C3" s="553"/>
      <c r="D3" s="553"/>
      <c r="E3" s="553"/>
      <c r="F3" s="553"/>
      <c r="G3" s="553"/>
      <c r="H3" s="553"/>
      <c r="I3" s="61"/>
      <c r="J3" s="62"/>
      <c r="K3" s="62"/>
      <c r="L3" s="62"/>
      <c r="M3" s="62"/>
    </row>
    <row r="4" spans="1:13" ht="14.25" customHeight="1">
      <c r="A4" s="554" t="str">
        <f>'ngay thang'!B12</f>
        <v>Tại ngày 31 tháng 12 năm 2023/ As at 31 Dec 2023</v>
      </c>
      <c r="B4" s="555"/>
      <c r="C4" s="555"/>
      <c r="D4" s="555"/>
      <c r="E4" s="555"/>
      <c r="F4" s="555"/>
      <c r="G4" s="555"/>
      <c r="H4" s="555"/>
      <c r="I4" s="63"/>
      <c r="J4" s="17"/>
      <c r="K4" s="17"/>
      <c r="L4" s="17"/>
      <c r="M4" s="17"/>
    </row>
    <row r="5" spans="1:13" ht="13.5" customHeight="1">
      <c r="A5" s="17"/>
      <c r="B5" s="17"/>
      <c r="C5" s="17"/>
      <c r="D5" s="17"/>
      <c r="E5" s="17"/>
      <c r="F5" s="17"/>
      <c r="G5" s="17"/>
      <c r="H5" s="64"/>
      <c r="I5" s="63"/>
      <c r="J5" s="17"/>
      <c r="K5" s="17"/>
      <c r="L5" s="17"/>
      <c r="M5" s="17"/>
    </row>
    <row r="6" spans="1:13" ht="31.5" customHeight="1">
      <c r="A6" s="561" t="s">
        <v>619</v>
      </c>
      <c r="B6" s="561"/>
      <c r="C6" s="563" t="s">
        <v>472</v>
      </c>
      <c r="D6" s="563"/>
      <c r="E6" s="563"/>
      <c r="F6" s="563"/>
      <c r="G6" s="563"/>
      <c r="H6" s="563"/>
      <c r="I6" s="65"/>
      <c r="J6" s="66"/>
      <c r="K6" s="66"/>
      <c r="L6" s="66"/>
      <c r="M6" s="66"/>
    </row>
    <row r="7" spans="1:13" ht="31.5" customHeight="1">
      <c r="A7" s="561" t="s">
        <v>241</v>
      </c>
      <c r="B7" s="561"/>
      <c r="C7" s="567" t="s">
        <v>620</v>
      </c>
      <c r="D7" s="567"/>
      <c r="E7" s="567"/>
      <c r="F7" s="567"/>
      <c r="G7" s="567"/>
      <c r="H7" s="567"/>
      <c r="I7" s="67"/>
      <c r="J7" s="68"/>
      <c r="K7" s="68"/>
      <c r="L7" s="68"/>
      <c r="M7" s="68"/>
    </row>
    <row r="8" spans="1:13" ht="31.5" customHeight="1">
      <c r="A8" s="561" t="s">
        <v>621</v>
      </c>
      <c r="B8" s="561"/>
      <c r="C8" s="523" t="s">
        <v>718</v>
      </c>
      <c r="D8" s="523"/>
      <c r="E8" s="523"/>
      <c r="F8" s="523"/>
      <c r="G8" s="523"/>
      <c r="H8" s="523"/>
      <c r="I8" s="523"/>
      <c r="J8" s="66"/>
      <c r="K8" s="66"/>
      <c r="L8" s="66"/>
      <c r="M8" s="66"/>
    </row>
    <row r="9" spans="1:13" ht="24.75" customHeight="1">
      <c r="A9" s="568" t="s">
        <v>622</v>
      </c>
      <c r="B9" s="561"/>
      <c r="C9" s="563" t="str">
        <f>'BCKetQuaHoatDong DT nuoc ngoai'!C9:D9</f>
        <v>Ngày 15 tháng 01 năm 2024
15 Jan 2024</v>
      </c>
      <c r="D9" s="563"/>
      <c r="E9" s="563"/>
      <c r="F9" s="563"/>
      <c r="G9" s="563"/>
      <c r="H9" s="563"/>
      <c r="I9" s="69"/>
      <c r="J9" s="69"/>
      <c r="K9" s="69"/>
      <c r="L9" s="69"/>
      <c r="M9" s="69"/>
    </row>
    <row r="10" spans="1:13" ht="9" customHeight="1">
      <c r="A10" s="70"/>
      <c r="B10" s="70"/>
      <c r="C10" s="70"/>
      <c r="D10" s="70"/>
      <c r="E10" s="70"/>
      <c r="F10" s="70"/>
      <c r="G10" s="70"/>
      <c r="I10" s="72"/>
      <c r="J10" s="73"/>
      <c r="K10" s="73"/>
      <c r="L10" s="73"/>
      <c r="M10" s="73"/>
    </row>
    <row r="11" spans="1:13" ht="17.45" customHeight="1">
      <c r="A11" s="74" t="s">
        <v>518</v>
      </c>
      <c r="B11" s="74"/>
      <c r="C11" s="74"/>
      <c r="D11" s="74"/>
      <c r="E11" s="74"/>
      <c r="F11" s="74"/>
      <c r="G11" s="74"/>
      <c r="H11" s="75" t="s">
        <v>519</v>
      </c>
      <c r="I11" s="76"/>
      <c r="J11" s="77"/>
      <c r="K11" s="77"/>
      <c r="L11" s="77"/>
      <c r="M11" s="77"/>
    </row>
    <row r="12" spans="1:13" ht="59.25" customHeight="1">
      <c r="A12" s="557" t="s">
        <v>520</v>
      </c>
      <c r="B12" s="557" t="s">
        <v>521</v>
      </c>
      <c r="C12" s="557" t="s">
        <v>522</v>
      </c>
      <c r="D12" s="574" t="s">
        <v>523</v>
      </c>
      <c r="E12" s="575"/>
      <c r="F12" s="574" t="s">
        <v>524</v>
      </c>
      <c r="G12" s="575"/>
      <c r="H12" s="576" t="s">
        <v>525</v>
      </c>
      <c r="I12" s="78"/>
      <c r="J12" s="79"/>
      <c r="K12" s="79"/>
      <c r="L12" s="79"/>
      <c r="M12" s="79"/>
    </row>
    <row r="13" spans="1:13" ht="30" customHeight="1">
      <c r="A13" s="558"/>
      <c r="B13" s="558"/>
      <c r="C13" s="558"/>
      <c r="D13" s="38" t="s">
        <v>481</v>
      </c>
      <c r="E13" s="39" t="s">
        <v>498</v>
      </c>
      <c r="F13" s="38" t="s">
        <v>481</v>
      </c>
      <c r="G13" s="39" t="s">
        <v>498</v>
      </c>
      <c r="H13" s="577"/>
      <c r="I13" s="78"/>
      <c r="J13" s="79"/>
      <c r="K13" s="79"/>
      <c r="L13" s="79"/>
      <c r="M13" s="79"/>
    </row>
    <row r="14" spans="1:13" ht="39" customHeight="1">
      <c r="A14" s="40" t="s">
        <v>46</v>
      </c>
      <c r="B14" s="41" t="s">
        <v>526</v>
      </c>
      <c r="C14" s="40"/>
      <c r="D14" s="38"/>
      <c r="E14" s="39"/>
      <c r="F14" s="39"/>
      <c r="G14" s="39"/>
      <c r="H14" s="42"/>
      <c r="I14" s="78"/>
      <c r="J14" s="79"/>
      <c r="K14" s="79"/>
      <c r="L14" s="79"/>
      <c r="M14" s="79"/>
    </row>
    <row r="15" spans="1:13" ht="19.5" customHeight="1">
      <c r="A15" s="40">
        <v>1</v>
      </c>
      <c r="B15" s="40"/>
      <c r="C15" s="40"/>
      <c r="D15" s="38"/>
      <c r="E15" s="39"/>
      <c r="F15" s="39"/>
      <c r="G15" s="39"/>
      <c r="H15" s="42"/>
      <c r="I15" s="78"/>
      <c r="J15" s="79"/>
      <c r="K15" s="79"/>
      <c r="L15" s="79"/>
      <c r="M15" s="79"/>
    </row>
    <row r="16" spans="1:13" ht="33" customHeight="1">
      <c r="A16" s="40"/>
      <c r="B16" s="41" t="s">
        <v>448</v>
      </c>
      <c r="C16" s="40"/>
      <c r="D16" s="38"/>
      <c r="E16" s="39"/>
      <c r="F16" s="39"/>
      <c r="G16" s="39"/>
      <c r="H16" s="42"/>
      <c r="I16" s="78"/>
      <c r="J16" s="79"/>
      <c r="K16" s="79"/>
      <c r="L16" s="79"/>
      <c r="M16" s="79"/>
    </row>
    <row r="17" spans="1:14" ht="28.5" customHeight="1">
      <c r="A17" s="40" t="s">
        <v>56</v>
      </c>
      <c r="B17" s="41" t="s">
        <v>527</v>
      </c>
      <c r="C17" s="40"/>
      <c r="D17" s="38"/>
      <c r="E17" s="39"/>
      <c r="F17" s="39"/>
      <c r="G17" s="39"/>
      <c r="H17" s="42"/>
      <c r="I17" s="78"/>
      <c r="J17" s="79"/>
      <c r="K17" s="79"/>
      <c r="L17" s="79"/>
      <c r="M17" s="79"/>
    </row>
    <row r="18" spans="1:14" ht="19.5" customHeight="1">
      <c r="A18" s="40">
        <v>1</v>
      </c>
      <c r="B18" s="41"/>
      <c r="C18" s="40"/>
      <c r="D18" s="38"/>
      <c r="E18" s="39"/>
      <c r="F18" s="39"/>
      <c r="G18" s="39"/>
      <c r="H18" s="42"/>
      <c r="I18" s="78"/>
      <c r="J18" s="79"/>
      <c r="K18" s="79"/>
      <c r="L18" s="79"/>
      <c r="M18" s="79"/>
    </row>
    <row r="19" spans="1:14" ht="34.5" customHeight="1">
      <c r="A19" s="40"/>
      <c r="B19" s="41" t="s">
        <v>448</v>
      </c>
      <c r="C19" s="40"/>
      <c r="D19" s="38"/>
      <c r="E19" s="39"/>
      <c r="F19" s="39"/>
      <c r="G19" s="39"/>
      <c r="H19" s="42"/>
      <c r="I19" s="78"/>
      <c r="J19" s="79"/>
      <c r="K19" s="79"/>
      <c r="L19" s="79"/>
      <c r="M19" s="79"/>
    </row>
    <row r="20" spans="1:14" ht="30" customHeight="1">
      <c r="A20" s="80" t="s">
        <v>133</v>
      </c>
      <c r="B20" s="81" t="s">
        <v>528</v>
      </c>
      <c r="C20" s="82"/>
      <c r="D20" s="81"/>
      <c r="E20" s="83"/>
      <c r="F20" s="84"/>
      <c r="G20" s="84"/>
      <c r="H20" s="85"/>
      <c r="I20" s="43"/>
      <c r="J20" s="43"/>
      <c r="K20" s="86"/>
      <c r="L20" s="86"/>
      <c r="M20" s="86"/>
      <c r="N20" s="87"/>
    </row>
    <row r="21" spans="1:14" ht="30" customHeight="1">
      <c r="A21" s="80">
        <v>1</v>
      </c>
      <c r="B21" s="81"/>
      <c r="C21" s="82"/>
      <c r="D21" s="81"/>
      <c r="E21" s="83"/>
      <c r="F21" s="84"/>
      <c r="G21" s="84"/>
      <c r="H21" s="85"/>
      <c r="I21" s="43"/>
      <c r="J21" s="43"/>
      <c r="K21" s="86"/>
      <c r="L21" s="86"/>
      <c r="M21" s="86"/>
      <c r="N21" s="87"/>
    </row>
    <row r="22" spans="1:14" s="92" customFormat="1" ht="25.5">
      <c r="A22" s="88"/>
      <c r="B22" s="81" t="s">
        <v>448</v>
      </c>
      <c r="C22" s="82"/>
      <c r="D22" s="89"/>
      <c r="E22" s="90"/>
      <c r="F22" s="91"/>
      <c r="G22" s="91"/>
      <c r="H22" s="85"/>
    </row>
    <row r="23" spans="1:14" s="95" customFormat="1" ht="25.5">
      <c r="A23" s="80" t="s">
        <v>259</v>
      </c>
      <c r="B23" s="81" t="s">
        <v>529</v>
      </c>
      <c r="C23" s="82"/>
      <c r="D23" s="89"/>
      <c r="E23" s="90"/>
      <c r="F23" s="93"/>
      <c r="G23" s="93"/>
      <c r="H23" s="94"/>
    </row>
    <row r="24" spans="1:14" s="95" customFormat="1" ht="15">
      <c r="A24" s="80">
        <v>1</v>
      </c>
      <c r="B24" s="81"/>
      <c r="C24" s="82"/>
      <c r="D24" s="89"/>
      <c r="E24" s="90"/>
      <c r="F24" s="93"/>
      <c r="G24" s="93"/>
      <c r="H24" s="94"/>
    </row>
    <row r="25" spans="1:14" s="95" customFormat="1" ht="25.5">
      <c r="A25" s="88"/>
      <c r="B25" s="81" t="s">
        <v>448</v>
      </c>
      <c r="C25" s="96"/>
      <c r="D25" s="96"/>
      <c r="E25" s="97"/>
      <c r="F25" s="97"/>
      <c r="G25" s="97"/>
      <c r="H25" s="94"/>
    </row>
    <row r="26" spans="1:14" s="95" customFormat="1" ht="25.5">
      <c r="A26" s="80" t="s">
        <v>139</v>
      </c>
      <c r="B26" s="81" t="s">
        <v>530</v>
      </c>
      <c r="C26" s="89"/>
      <c r="D26" s="89"/>
      <c r="E26" s="90"/>
      <c r="F26" s="90"/>
      <c r="G26" s="90"/>
      <c r="H26" s="94"/>
    </row>
    <row r="27" spans="1:14" s="95" customFormat="1" ht="15">
      <c r="A27" s="80">
        <v>1</v>
      </c>
      <c r="B27" s="88"/>
      <c r="C27" s="98"/>
      <c r="D27" s="98"/>
      <c r="E27" s="99"/>
      <c r="F27" s="100"/>
      <c r="G27" s="100"/>
      <c r="H27" s="101"/>
    </row>
    <row r="28" spans="1:14" s="104" customFormat="1" ht="25.5">
      <c r="A28" s="88"/>
      <c r="B28" s="81" t="s">
        <v>448</v>
      </c>
      <c r="C28" s="102"/>
      <c r="D28" s="89"/>
      <c r="E28" s="90"/>
      <c r="F28" s="91"/>
      <c r="G28" s="91"/>
      <c r="H28" s="103"/>
    </row>
    <row r="29" spans="1:14" s="92" customFormat="1" ht="25.5">
      <c r="A29" s="80" t="s">
        <v>67</v>
      </c>
      <c r="B29" s="81" t="s">
        <v>531</v>
      </c>
      <c r="C29" s="82"/>
      <c r="D29" s="89"/>
      <c r="E29" s="90"/>
      <c r="F29" s="93"/>
      <c r="G29" s="93"/>
      <c r="H29" s="94"/>
    </row>
    <row r="30" spans="1:14" s="92" customFormat="1" ht="15">
      <c r="A30" s="80">
        <v>1</v>
      </c>
      <c r="B30" s="88"/>
      <c r="C30" s="105"/>
      <c r="D30" s="105"/>
      <c r="E30" s="106"/>
      <c r="F30" s="107"/>
      <c r="G30" s="107"/>
      <c r="H30" s="108"/>
    </row>
    <row r="31" spans="1:14" s="104" customFormat="1" ht="25.5">
      <c r="A31" s="81"/>
      <c r="B31" s="81" t="s">
        <v>448</v>
      </c>
      <c r="C31" s="89"/>
      <c r="D31" s="89"/>
      <c r="E31" s="90"/>
      <c r="F31" s="91"/>
      <c r="G31" s="91"/>
      <c r="H31" s="103"/>
    </row>
    <row r="32" spans="1:14" s="92" customFormat="1" ht="25.5">
      <c r="A32" s="80" t="s">
        <v>142</v>
      </c>
      <c r="B32" s="81" t="s">
        <v>532</v>
      </c>
      <c r="C32" s="102"/>
      <c r="D32" s="89"/>
      <c r="E32" s="90"/>
      <c r="F32" s="97"/>
      <c r="G32" s="97"/>
      <c r="H32" s="103"/>
      <c r="I32" s="109"/>
    </row>
    <row r="33" spans="1:13">
      <c r="A33" s="110"/>
      <c r="B33" s="110"/>
      <c r="C33" s="111"/>
      <c r="D33" s="112"/>
      <c r="E33" s="113"/>
      <c r="F33" s="114"/>
      <c r="G33" s="114"/>
      <c r="H33" s="115"/>
      <c r="I33" s="116"/>
      <c r="J33" s="117"/>
      <c r="K33" s="117"/>
      <c r="L33" s="117"/>
      <c r="M33" s="117"/>
    </row>
    <row r="34" spans="1:13">
      <c r="A34" s="556" t="s">
        <v>491</v>
      </c>
      <c r="B34" s="556"/>
      <c r="C34" s="556"/>
      <c r="D34" s="556"/>
      <c r="E34" s="556"/>
      <c r="F34" s="556"/>
      <c r="G34" s="556"/>
    </row>
    <row r="36" spans="1:13" ht="12.75" customHeight="1">
      <c r="A36" s="24" t="s">
        <v>653</v>
      </c>
      <c r="B36" s="119"/>
      <c r="C36" s="70"/>
      <c r="F36" s="572" t="s">
        <v>654</v>
      </c>
      <c r="G36" s="572"/>
      <c r="H36" s="572"/>
      <c r="I36" s="53"/>
      <c r="J36" s="53"/>
      <c r="K36" s="53"/>
      <c r="L36" s="53"/>
      <c r="M36" s="53"/>
    </row>
    <row r="37" spans="1:13">
      <c r="A37" s="44" t="s">
        <v>176</v>
      </c>
      <c r="B37" s="45"/>
      <c r="C37" s="70"/>
      <c r="F37" s="573" t="s">
        <v>177</v>
      </c>
      <c r="G37" s="573"/>
      <c r="H37" s="573"/>
      <c r="I37" s="53"/>
      <c r="J37" s="53"/>
      <c r="K37" s="53"/>
      <c r="L37" s="53"/>
      <c r="M37" s="53"/>
    </row>
    <row r="38" spans="1:13">
      <c r="A38" s="120"/>
      <c r="B38" s="120"/>
      <c r="C38" s="70"/>
      <c r="D38" s="121"/>
      <c r="E38" s="121"/>
      <c r="F38" s="121"/>
      <c r="G38" s="121"/>
      <c r="I38" s="72"/>
      <c r="J38" s="73"/>
      <c r="K38" s="73"/>
      <c r="L38" s="73"/>
      <c r="M38" s="73"/>
    </row>
    <row r="39" spans="1:13">
      <c r="A39" s="120"/>
      <c r="B39" s="120"/>
      <c r="C39" s="70"/>
      <c r="D39" s="121"/>
      <c r="E39" s="121"/>
      <c r="F39" s="121"/>
      <c r="G39" s="121"/>
      <c r="I39" s="72"/>
      <c r="J39" s="73"/>
      <c r="K39" s="73"/>
      <c r="L39" s="73"/>
      <c r="M39" s="73"/>
    </row>
    <row r="40" spans="1:13">
      <c r="A40" s="120"/>
      <c r="B40" s="120"/>
      <c r="C40" s="70"/>
      <c r="D40" s="121"/>
      <c r="E40" s="121"/>
      <c r="F40" s="121"/>
      <c r="G40" s="121"/>
      <c r="I40" s="72"/>
      <c r="J40" s="73"/>
      <c r="K40" s="73"/>
      <c r="L40" s="73"/>
      <c r="M40" s="73"/>
    </row>
    <row r="41" spans="1:13">
      <c r="A41" s="120"/>
      <c r="B41" s="120"/>
      <c r="C41" s="70"/>
      <c r="D41" s="121"/>
      <c r="E41" s="121"/>
      <c r="F41" s="121"/>
      <c r="G41" s="121"/>
      <c r="I41" s="72"/>
      <c r="J41" s="73"/>
      <c r="K41" s="73"/>
      <c r="L41" s="73"/>
      <c r="M41" s="73"/>
    </row>
    <row r="42" spans="1:13">
      <c r="A42" s="120"/>
      <c r="B42" s="120"/>
      <c r="C42" s="70"/>
      <c r="D42" s="121"/>
      <c r="E42" s="121"/>
      <c r="F42" s="121"/>
      <c r="G42" s="121"/>
      <c r="I42" s="72"/>
      <c r="J42" s="73"/>
      <c r="K42" s="73"/>
      <c r="L42" s="73"/>
      <c r="M42" s="73"/>
    </row>
    <row r="43" spans="1:13">
      <c r="A43" s="120"/>
      <c r="B43" s="120"/>
      <c r="C43" s="70"/>
      <c r="D43" s="121"/>
      <c r="E43" s="121"/>
      <c r="F43" s="121"/>
      <c r="G43" s="121"/>
      <c r="I43" s="72"/>
      <c r="J43" s="73"/>
      <c r="K43" s="73"/>
      <c r="L43" s="73"/>
      <c r="M43" s="73"/>
    </row>
    <row r="44" spans="1:13">
      <c r="A44" s="120"/>
      <c r="B44" s="120"/>
      <c r="C44" s="70"/>
      <c r="D44" s="121"/>
      <c r="E44" s="121"/>
      <c r="F44" s="121"/>
      <c r="G44" s="121"/>
      <c r="I44" s="72"/>
      <c r="J44" s="73"/>
      <c r="K44" s="73"/>
      <c r="L44" s="73"/>
      <c r="M44" s="73"/>
    </row>
    <row r="45" spans="1:13">
      <c r="A45" s="120"/>
      <c r="B45" s="120"/>
      <c r="C45" s="70"/>
      <c r="D45" s="121"/>
      <c r="E45" s="121"/>
      <c r="F45" s="121"/>
      <c r="G45" s="121"/>
      <c r="I45" s="72"/>
      <c r="J45" s="73"/>
      <c r="K45" s="73"/>
      <c r="L45" s="73"/>
      <c r="M45" s="73"/>
    </row>
    <row r="46" spans="1:13">
      <c r="A46" s="120"/>
      <c r="B46" s="120"/>
      <c r="C46" s="70"/>
      <c r="D46" s="121"/>
      <c r="E46" s="121"/>
      <c r="F46" s="121"/>
      <c r="G46" s="121"/>
      <c r="I46" s="72"/>
      <c r="J46" s="73"/>
      <c r="K46" s="73"/>
      <c r="L46" s="73"/>
      <c r="M46" s="73"/>
    </row>
    <row r="47" spans="1:13">
      <c r="A47" s="120"/>
      <c r="B47" s="120"/>
      <c r="C47" s="70"/>
      <c r="D47" s="121"/>
      <c r="E47" s="121"/>
      <c r="F47" s="121"/>
      <c r="G47" s="121"/>
      <c r="I47" s="72"/>
      <c r="J47" s="73"/>
      <c r="K47" s="73"/>
      <c r="L47" s="73"/>
      <c r="M47" s="73"/>
    </row>
    <row r="48" spans="1:13">
      <c r="A48" s="122"/>
      <c r="B48" s="122"/>
      <c r="C48" s="123"/>
      <c r="D48" s="121"/>
      <c r="E48" s="121"/>
      <c r="F48" s="121"/>
      <c r="G48" s="121"/>
      <c r="H48" s="124"/>
      <c r="I48" s="72"/>
      <c r="J48" s="73"/>
      <c r="K48" s="73"/>
      <c r="L48" s="73"/>
      <c r="M48" s="73"/>
    </row>
    <row r="49" spans="1:13">
      <c r="A49" s="46" t="s">
        <v>506</v>
      </c>
      <c r="B49" s="46"/>
      <c r="C49" s="125"/>
      <c r="D49" s="47"/>
      <c r="E49" s="48"/>
      <c r="F49" s="126" t="s">
        <v>533</v>
      </c>
      <c r="G49" s="127"/>
      <c r="H49" s="47"/>
      <c r="I49" s="49"/>
      <c r="J49" s="48"/>
      <c r="K49" s="48"/>
      <c r="L49" s="48"/>
      <c r="M49" s="48"/>
    </row>
    <row r="50" spans="1:13">
      <c r="A50" s="50" t="s">
        <v>625</v>
      </c>
      <c r="B50" s="50"/>
      <c r="C50" s="123"/>
      <c r="D50" s="51"/>
      <c r="E50" s="52"/>
      <c r="F50" s="128"/>
      <c r="G50" s="128"/>
      <c r="H50" s="52"/>
      <c r="I50" s="53"/>
      <c r="J50" s="52"/>
      <c r="K50" s="52"/>
      <c r="L50" s="52"/>
      <c r="M50" s="52"/>
    </row>
    <row r="51" spans="1:13">
      <c r="A51" s="44" t="s">
        <v>237</v>
      </c>
      <c r="B51" s="44"/>
      <c r="C51" s="70"/>
      <c r="D51" s="54"/>
      <c r="E51" s="54"/>
      <c r="F51" s="55"/>
      <c r="G51" s="55"/>
      <c r="H51" s="52"/>
      <c r="I51" s="53"/>
      <c r="J51" s="52"/>
      <c r="K51" s="52"/>
      <c r="L51" s="52"/>
      <c r="M51" s="52"/>
    </row>
  </sheetData>
  <mergeCells count="21">
    <mergeCell ref="A1:H1"/>
    <mergeCell ref="A2:H2"/>
    <mergeCell ref="A3:H3"/>
    <mergeCell ref="A4:H4"/>
    <mergeCell ref="A6:B6"/>
    <mergeCell ref="C6:H6"/>
    <mergeCell ref="A7:B7"/>
    <mergeCell ref="C7:H7"/>
    <mergeCell ref="A8:B8"/>
    <mergeCell ref="A9:B9"/>
    <mergeCell ref="C9:H9"/>
    <mergeCell ref="C8:I8"/>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Q2C6bsbkYBpc/3laM9rEeZ8r/nY=</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Q4vxIbaUJfFrQJ+P+NGYJn3I/wU=</DigestValue>
    </Reference>
  </SignedInfo>
  <SignatureValue>PTiZ5oCUQ9+19DUEhI+Rj/n2wuZnYIuFUTcSq0uBSIqETn6fsWGo2B2Xf1hsvI0ZF0xTAyHgzk1f
GUKPEvoJmPKLneWsx0Fl/nJ0gdHVRLDM+jUMFET9Z2Bmy5ZXA3HZChoUr2LXPJZkAkaRB+vxQriQ
VBWEtBFKBtWZ20G1uwg=</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1rzvidpA8Cz60xEcrGjZr44VVM4=</DigestValue>
      </Reference>
      <Reference URI="/xl/comments1.xml?ContentType=application/vnd.openxmlformats-officedocument.spreadsheetml.comments+xml">
        <DigestMethod Algorithm="http://www.w3.org/2000/09/xmldsig#sha1"/>
        <DigestValue>bgcDAVQAk+bno4jr4E6xRnG6gAA=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SPK/LB/UrPdx8CyoR27sO5Xgp2o=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B//4tCXAH5M8wBrVEt09drTjILM=</DigestValue>
      </Reference>
      <Reference URI="/xl/printerSettings/printerSettings11.bin?ContentType=application/vnd.openxmlformats-officedocument.spreadsheetml.printerSettings">
        <DigestMethod Algorithm="http://www.w3.org/2000/09/xmldsig#sha1"/>
        <DigestValue>Z7G2FoeSsIVfL1UZRjp1xaQ6/zI=</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HhvZ7DwbRPpBoe3ECskMuVpqkkc=</DigestValue>
      </Reference>
      <Reference URI="/xl/printerSettings/printerSettings14.bin?ContentType=application/vnd.openxmlformats-officedocument.spreadsheetml.printerSettings">
        <DigestMethod Algorithm="http://www.w3.org/2000/09/xmldsig#sha1"/>
        <DigestValue>HhvZ7DwbRPpBoe3ECskMuVpqkkc=</DigestValue>
      </Reference>
      <Reference URI="/xl/printerSettings/printerSettings15.bin?ContentType=application/vnd.openxmlformats-officedocument.spreadsheetml.printerSettings">
        <DigestMethod Algorithm="http://www.w3.org/2000/09/xmldsig#sha1"/>
        <DigestValue>HhvZ7DwbRPpBoe3ECskMuVpqkkc=</DigestValue>
      </Reference>
      <Reference URI="/xl/printerSettings/printerSettings2.bin?ContentType=application/vnd.openxmlformats-officedocument.spreadsheetml.printerSettings">
        <DigestMethod Algorithm="http://www.w3.org/2000/09/xmldsig#sha1"/>
        <DigestValue>iVYLNDjeCkRLC02jUzgvY9eGZEU=</DigestValue>
      </Reference>
      <Reference URI="/xl/printerSettings/printerSettings3.bin?ContentType=application/vnd.openxmlformats-officedocument.spreadsheetml.printerSettings">
        <DigestMethod Algorithm="http://www.w3.org/2000/09/xmldsig#sha1"/>
        <DigestValue>B//4tCXAH5M8wBrVEt09drTjILM=</DigestValue>
      </Reference>
      <Reference URI="/xl/printerSettings/printerSettings4.bin?ContentType=application/vnd.openxmlformats-officedocument.spreadsheetml.printerSettings">
        <DigestMethod Algorithm="http://www.w3.org/2000/09/xmldsig#sha1"/>
        <DigestValue>B//4tCXAH5M8wBrVEt09drTjILM=</DigestValue>
      </Reference>
      <Reference URI="/xl/printerSettings/printerSettings5.bin?ContentType=application/vnd.openxmlformats-officedocument.spreadsheetml.printerSettings">
        <DigestMethod Algorithm="http://www.w3.org/2000/09/xmldsig#sha1"/>
        <DigestValue>HhvZ7DwbRPpBoe3ECskMuVpqkkc=</DigestValue>
      </Reference>
      <Reference URI="/xl/printerSettings/printerSettings6.bin?ContentType=application/vnd.openxmlformats-officedocument.spreadsheetml.printerSettings">
        <DigestMethod Algorithm="http://www.w3.org/2000/09/xmldsig#sha1"/>
        <DigestValue>HhvZ7DwbRPpBoe3ECskMuVpqkkc=</DigestValue>
      </Reference>
      <Reference URI="/xl/printerSettings/printerSettings7.bin?ContentType=application/vnd.openxmlformats-officedocument.spreadsheetml.printerSettings">
        <DigestMethod Algorithm="http://www.w3.org/2000/09/xmldsig#sha1"/>
        <DigestValue>HhvZ7DwbRPpBoe3ECskMuVpqkkc=</DigestValue>
      </Reference>
      <Reference URI="/xl/printerSettings/printerSettings8.bin?ContentType=application/vnd.openxmlformats-officedocument.spreadsheetml.printerSettings">
        <DigestMethod Algorithm="http://www.w3.org/2000/09/xmldsig#sha1"/>
        <DigestValue>HhvZ7DwbRPpBoe3ECskMuVpqkkc=</DigestValue>
      </Reference>
      <Reference URI="/xl/printerSettings/printerSettings9.bin?ContentType=application/vnd.openxmlformats-officedocument.spreadsheetml.printerSettings">
        <DigestMethod Algorithm="http://www.w3.org/2000/09/xmldsig#sha1"/>
        <DigestValue>HhvZ7DwbRPpBoe3ECskMuVpqkkc=</DigestValue>
      </Reference>
      <Reference URI="/xl/sharedStrings.xml?ContentType=application/vnd.openxmlformats-officedocument.spreadsheetml.sharedStrings+xml">
        <DigestMethod Algorithm="http://www.w3.org/2000/09/xmldsig#sha1"/>
        <DigestValue>ZQD1Vw0+EXETCC902tuMchlbseQ=</DigestValue>
      </Reference>
      <Reference URI="/xl/styles.xml?ContentType=application/vnd.openxmlformats-officedocument.spreadsheetml.styles+xml">
        <DigestMethod Algorithm="http://www.w3.org/2000/09/xmldsig#sha1"/>
        <DigestValue>yh4PS4l8qNFrvJeKesp+zDwBTdk=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5R0Y/oBO28//nJgx0GtAR7uKSss=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vHURIvReB/YdDUDY/VxE5RHmYOY=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4ckMS2GmCYnVXJxdV1Tv0y1b9ag=</DigestValue>
      </Reference>
      <Reference URI="/xl/worksheets/sheet10.xml?ContentType=application/vnd.openxmlformats-officedocument.spreadsheetml.worksheet+xml">
        <DigestMethod Algorithm="http://www.w3.org/2000/09/xmldsig#sha1"/>
        <DigestValue>NiZXwRbSV67H8mI9uCIDCKDmbts=</DigestValue>
      </Reference>
      <Reference URI="/xl/worksheets/sheet11.xml?ContentType=application/vnd.openxmlformats-officedocument.spreadsheetml.worksheet+xml">
        <DigestMethod Algorithm="http://www.w3.org/2000/09/xmldsig#sha1"/>
        <DigestValue>PwuOFj2lpSAAr42lFJEKzKPodPw=</DigestValue>
      </Reference>
      <Reference URI="/xl/worksheets/sheet12.xml?ContentType=application/vnd.openxmlformats-officedocument.spreadsheetml.worksheet+xml">
        <DigestMethod Algorithm="http://www.w3.org/2000/09/xmldsig#sha1"/>
        <DigestValue>J17YXVTaNF74LozWkzluT9jBwuA=</DigestValue>
      </Reference>
      <Reference URI="/xl/worksheets/sheet13.xml?ContentType=application/vnd.openxmlformats-officedocument.spreadsheetml.worksheet+xml">
        <DigestMethod Algorithm="http://www.w3.org/2000/09/xmldsig#sha1"/>
        <DigestValue>ys6K4DQt1MoaelijE9f2Q5ZTV6w=</DigestValue>
      </Reference>
      <Reference URI="/xl/worksheets/sheet14.xml?ContentType=application/vnd.openxmlformats-officedocument.spreadsheetml.worksheet+xml">
        <DigestMethod Algorithm="http://www.w3.org/2000/09/xmldsig#sha1"/>
        <DigestValue>TwrHV7kl6SGNDdSQa9nziDVlOyM=</DigestValue>
      </Reference>
      <Reference URI="/xl/worksheets/sheet15.xml?ContentType=application/vnd.openxmlformats-officedocument.spreadsheetml.worksheet+xml">
        <DigestMethod Algorithm="http://www.w3.org/2000/09/xmldsig#sha1"/>
        <DigestValue>8l6lrhXRFPGoMU2j0B4IitWVR2I=</DigestValue>
      </Reference>
      <Reference URI="/xl/worksheets/sheet2.xml?ContentType=application/vnd.openxmlformats-officedocument.spreadsheetml.worksheet+xml">
        <DigestMethod Algorithm="http://www.w3.org/2000/09/xmldsig#sha1"/>
        <DigestValue>fXXoFAWUCnR96ckUDnIhNNTrqXY=</DigestValue>
      </Reference>
      <Reference URI="/xl/worksheets/sheet3.xml?ContentType=application/vnd.openxmlformats-officedocument.spreadsheetml.worksheet+xml">
        <DigestMethod Algorithm="http://www.w3.org/2000/09/xmldsig#sha1"/>
        <DigestValue>CRe2Ch9rdk0zrdd/8OPrQ6Ay1GU=</DigestValue>
      </Reference>
      <Reference URI="/xl/worksheets/sheet4.xml?ContentType=application/vnd.openxmlformats-officedocument.spreadsheetml.worksheet+xml">
        <DigestMethod Algorithm="http://www.w3.org/2000/09/xmldsig#sha1"/>
        <DigestValue>JyTC5luM4WblhxEStOe7fLZaEi4=</DigestValue>
      </Reference>
      <Reference URI="/xl/worksheets/sheet5.xml?ContentType=application/vnd.openxmlformats-officedocument.spreadsheetml.worksheet+xml">
        <DigestMethod Algorithm="http://www.w3.org/2000/09/xmldsig#sha1"/>
        <DigestValue>OiGa6Nzqi/8iDKRt1/eXpa/xW0c=</DigestValue>
      </Reference>
      <Reference URI="/xl/worksheets/sheet6.xml?ContentType=application/vnd.openxmlformats-officedocument.spreadsheetml.worksheet+xml">
        <DigestMethod Algorithm="http://www.w3.org/2000/09/xmldsig#sha1"/>
        <DigestValue>yOu+9Yprf1VRMB1xErb4l2kCDDI=</DigestValue>
      </Reference>
      <Reference URI="/xl/worksheets/sheet7.xml?ContentType=application/vnd.openxmlformats-officedocument.spreadsheetml.worksheet+xml">
        <DigestMethod Algorithm="http://www.w3.org/2000/09/xmldsig#sha1"/>
        <DigestValue>cM2IRtd9u3qkh00atGLoVtvJVLU=</DigestValue>
      </Reference>
      <Reference URI="/xl/worksheets/sheet8.xml?ContentType=application/vnd.openxmlformats-officedocument.spreadsheetml.worksheet+xml">
        <DigestMethod Algorithm="http://www.w3.org/2000/09/xmldsig#sha1"/>
        <DigestValue>sb2xNCeezRdJ6UfcdyAU6JvdNM8=</DigestValue>
      </Reference>
      <Reference URI="/xl/worksheets/sheet9.xml?ContentType=application/vnd.openxmlformats-officedocument.spreadsheetml.worksheet+xml">
        <DigestMethod Algorithm="http://www.w3.org/2000/09/xmldsig#sha1"/>
        <DigestValue>nhY9sMGUxkSguR8W0sv3DzHwb2w=</DigestValue>
      </Reference>
    </Manifest>
    <SignatureProperties>
      <SignatureProperty Id="idSignatureTime" Target="#idPackageSignature">
        <mdssi:SignatureTime xmlns:mdssi="http://schemas.openxmlformats.org/package/2006/digital-signature">
          <mdssi:Format>YYYY-MM-DDThh:mm:ssTZD</mdssi:Format>
          <mdssi:Value>2024-01-17T07:30:33Z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2024-01-17T07:30:33Z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488HqZtS63LZU2ysHYk3x1fEIz4=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XMUD+ZDkmYHH7UsiCR7DG7VL4RI=</DigestValue>
    </Reference>
  </SignedInfo>
  <SignatureValue>jlKF6OHlEUifS02TMiWc2+W8F9zQXS8kiUDXiPazUiSSb5dz3uyukzLm824yfv+fkSthRuGuOoV4
WBIJtExVJQOLQGBZQGpDTVYhncnS5lOlF7FXqHVt2NKFmXHndwgwJ2nlio8T4i1Q3VG8/MXcuwZj
M/ZkfTpqYMLF+YblTDo=</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1rzvidpA8Cz60xEcrGjZr44VVM4=</DigestValue>
      </Reference>
      <Reference URI="/xl/comments1.xml?ContentType=application/vnd.openxmlformats-officedocument.spreadsheetml.comments+xml">
        <DigestMethod Algorithm="http://www.w3.org/2000/09/xmldsig#sha1"/>
        <DigestValue>bgcDAVQAk+bno4jr4E6xRnG6gAA=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SPK/LB/UrPdx8CyoR27sO5Xgp2o=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B//4tCXAH5M8wBrVEt09drTjILM=</DigestValue>
      </Reference>
      <Reference URI="/xl/printerSettings/printerSettings11.bin?ContentType=application/vnd.openxmlformats-officedocument.spreadsheetml.printerSettings">
        <DigestMethod Algorithm="http://www.w3.org/2000/09/xmldsig#sha1"/>
        <DigestValue>Z7G2FoeSsIVfL1UZRjp1xaQ6/zI=</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HhvZ7DwbRPpBoe3ECskMuVpqkkc=</DigestValue>
      </Reference>
      <Reference URI="/xl/printerSettings/printerSettings14.bin?ContentType=application/vnd.openxmlformats-officedocument.spreadsheetml.printerSettings">
        <DigestMethod Algorithm="http://www.w3.org/2000/09/xmldsig#sha1"/>
        <DigestValue>HhvZ7DwbRPpBoe3ECskMuVpqkkc=</DigestValue>
      </Reference>
      <Reference URI="/xl/printerSettings/printerSettings15.bin?ContentType=application/vnd.openxmlformats-officedocument.spreadsheetml.printerSettings">
        <DigestMethod Algorithm="http://www.w3.org/2000/09/xmldsig#sha1"/>
        <DigestValue>HhvZ7DwbRPpBoe3ECskMuVpqkkc=</DigestValue>
      </Reference>
      <Reference URI="/xl/printerSettings/printerSettings2.bin?ContentType=application/vnd.openxmlformats-officedocument.spreadsheetml.printerSettings">
        <DigestMethod Algorithm="http://www.w3.org/2000/09/xmldsig#sha1"/>
        <DigestValue>iVYLNDjeCkRLC02jUzgvY9eGZEU=</DigestValue>
      </Reference>
      <Reference URI="/xl/printerSettings/printerSettings3.bin?ContentType=application/vnd.openxmlformats-officedocument.spreadsheetml.printerSettings">
        <DigestMethod Algorithm="http://www.w3.org/2000/09/xmldsig#sha1"/>
        <DigestValue>B//4tCXAH5M8wBrVEt09drTjILM=</DigestValue>
      </Reference>
      <Reference URI="/xl/printerSettings/printerSettings4.bin?ContentType=application/vnd.openxmlformats-officedocument.spreadsheetml.printerSettings">
        <DigestMethod Algorithm="http://www.w3.org/2000/09/xmldsig#sha1"/>
        <DigestValue>B//4tCXAH5M8wBrVEt09drTjILM=</DigestValue>
      </Reference>
      <Reference URI="/xl/printerSettings/printerSettings5.bin?ContentType=application/vnd.openxmlformats-officedocument.spreadsheetml.printerSettings">
        <DigestMethod Algorithm="http://www.w3.org/2000/09/xmldsig#sha1"/>
        <DigestValue>HhvZ7DwbRPpBoe3ECskMuVpqkkc=</DigestValue>
      </Reference>
      <Reference URI="/xl/printerSettings/printerSettings6.bin?ContentType=application/vnd.openxmlformats-officedocument.spreadsheetml.printerSettings">
        <DigestMethod Algorithm="http://www.w3.org/2000/09/xmldsig#sha1"/>
        <DigestValue>HhvZ7DwbRPpBoe3ECskMuVpqkkc=</DigestValue>
      </Reference>
      <Reference URI="/xl/printerSettings/printerSettings7.bin?ContentType=application/vnd.openxmlformats-officedocument.spreadsheetml.printerSettings">
        <DigestMethod Algorithm="http://www.w3.org/2000/09/xmldsig#sha1"/>
        <DigestValue>HhvZ7DwbRPpBoe3ECskMuVpqkkc=</DigestValue>
      </Reference>
      <Reference URI="/xl/printerSettings/printerSettings8.bin?ContentType=application/vnd.openxmlformats-officedocument.spreadsheetml.printerSettings">
        <DigestMethod Algorithm="http://www.w3.org/2000/09/xmldsig#sha1"/>
        <DigestValue>HhvZ7DwbRPpBoe3ECskMuVpqkkc=</DigestValue>
      </Reference>
      <Reference URI="/xl/printerSettings/printerSettings9.bin?ContentType=application/vnd.openxmlformats-officedocument.spreadsheetml.printerSettings">
        <DigestMethod Algorithm="http://www.w3.org/2000/09/xmldsig#sha1"/>
        <DigestValue>HhvZ7DwbRPpBoe3ECskMuVpqkkc=</DigestValue>
      </Reference>
      <Reference URI="/xl/sharedStrings.xml?ContentType=application/vnd.openxmlformats-officedocument.spreadsheetml.sharedStrings+xml">
        <DigestMethod Algorithm="http://www.w3.org/2000/09/xmldsig#sha1"/>
        <DigestValue>ZQD1Vw0+EXETCC902tuMchlbseQ=</DigestValue>
      </Reference>
      <Reference URI="/xl/styles.xml?ContentType=application/vnd.openxmlformats-officedocument.spreadsheetml.styles+xml">
        <DigestMethod Algorithm="http://www.w3.org/2000/09/xmldsig#sha1"/>
        <DigestValue>yh4PS4l8qNFrvJeKesp+zDwBTdk=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5R0Y/oBO28//nJgx0GtAR7uKSss=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vHURIvReB/YdDUDY/VxE5RHmYOY=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4ckMS2GmCYnVXJxdV1Tv0y1b9ag=</DigestValue>
      </Reference>
      <Reference URI="/xl/worksheets/sheet10.xml?ContentType=application/vnd.openxmlformats-officedocument.spreadsheetml.worksheet+xml">
        <DigestMethod Algorithm="http://www.w3.org/2000/09/xmldsig#sha1"/>
        <DigestValue>NiZXwRbSV67H8mI9uCIDCKDmbts=</DigestValue>
      </Reference>
      <Reference URI="/xl/worksheets/sheet11.xml?ContentType=application/vnd.openxmlformats-officedocument.spreadsheetml.worksheet+xml">
        <DigestMethod Algorithm="http://www.w3.org/2000/09/xmldsig#sha1"/>
        <DigestValue>PwuOFj2lpSAAr42lFJEKzKPodPw=</DigestValue>
      </Reference>
      <Reference URI="/xl/worksheets/sheet12.xml?ContentType=application/vnd.openxmlformats-officedocument.spreadsheetml.worksheet+xml">
        <DigestMethod Algorithm="http://www.w3.org/2000/09/xmldsig#sha1"/>
        <DigestValue>J17YXVTaNF74LozWkzluT9jBwuA=</DigestValue>
      </Reference>
      <Reference URI="/xl/worksheets/sheet13.xml?ContentType=application/vnd.openxmlformats-officedocument.spreadsheetml.worksheet+xml">
        <DigestMethod Algorithm="http://www.w3.org/2000/09/xmldsig#sha1"/>
        <DigestValue>ys6K4DQt1MoaelijE9f2Q5ZTV6w=</DigestValue>
      </Reference>
      <Reference URI="/xl/worksheets/sheet14.xml?ContentType=application/vnd.openxmlformats-officedocument.spreadsheetml.worksheet+xml">
        <DigestMethod Algorithm="http://www.w3.org/2000/09/xmldsig#sha1"/>
        <DigestValue>TwrHV7kl6SGNDdSQa9nziDVlOyM=</DigestValue>
      </Reference>
      <Reference URI="/xl/worksheets/sheet15.xml?ContentType=application/vnd.openxmlformats-officedocument.spreadsheetml.worksheet+xml">
        <DigestMethod Algorithm="http://www.w3.org/2000/09/xmldsig#sha1"/>
        <DigestValue>8l6lrhXRFPGoMU2j0B4IitWVR2I=</DigestValue>
      </Reference>
      <Reference URI="/xl/worksheets/sheet2.xml?ContentType=application/vnd.openxmlformats-officedocument.spreadsheetml.worksheet+xml">
        <DigestMethod Algorithm="http://www.w3.org/2000/09/xmldsig#sha1"/>
        <DigestValue>fXXoFAWUCnR96ckUDnIhNNTrqXY=</DigestValue>
      </Reference>
      <Reference URI="/xl/worksheets/sheet3.xml?ContentType=application/vnd.openxmlformats-officedocument.spreadsheetml.worksheet+xml">
        <DigestMethod Algorithm="http://www.w3.org/2000/09/xmldsig#sha1"/>
        <DigestValue>CRe2Ch9rdk0zrdd/8OPrQ6Ay1GU=</DigestValue>
      </Reference>
      <Reference URI="/xl/worksheets/sheet4.xml?ContentType=application/vnd.openxmlformats-officedocument.spreadsheetml.worksheet+xml">
        <DigestMethod Algorithm="http://www.w3.org/2000/09/xmldsig#sha1"/>
        <DigestValue>JyTC5luM4WblhxEStOe7fLZaEi4=</DigestValue>
      </Reference>
      <Reference URI="/xl/worksheets/sheet5.xml?ContentType=application/vnd.openxmlformats-officedocument.spreadsheetml.worksheet+xml">
        <DigestMethod Algorithm="http://www.w3.org/2000/09/xmldsig#sha1"/>
        <DigestValue>OiGa6Nzqi/8iDKRt1/eXpa/xW0c=</DigestValue>
      </Reference>
      <Reference URI="/xl/worksheets/sheet6.xml?ContentType=application/vnd.openxmlformats-officedocument.spreadsheetml.worksheet+xml">
        <DigestMethod Algorithm="http://www.w3.org/2000/09/xmldsig#sha1"/>
        <DigestValue>yOu+9Yprf1VRMB1xErb4l2kCDDI=</DigestValue>
      </Reference>
      <Reference URI="/xl/worksheets/sheet7.xml?ContentType=application/vnd.openxmlformats-officedocument.spreadsheetml.worksheet+xml">
        <DigestMethod Algorithm="http://www.w3.org/2000/09/xmldsig#sha1"/>
        <DigestValue>cM2IRtd9u3qkh00atGLoVtvJVLU=</DigestValue>
      </Reference>
      <Reference URI="/xl/worksheets/sheet8.xml?ContentType=application/vnd.openxmlformats-officedocument.spreadsheetml.worksheet+xml">
        <DigestMethod Algorithm="http://www.w3.org/2000/09/xmldsig#sha1"/>
        <DigestValue>sb2xNCeezRdJ6UfcdyAU6JvdNM8=</DigestValue>
      </Reference>
      <Reference URI="/xl/worksheets/sheet9.xml?ContentType=application/vnd.openxmlformats-officedocument.spreadsheetml.worksheet+xml">
        <DigestMethod Algorithm="http://www.w3.org/2000/09/xmldsig#sha1"/>
        <DigestValue>nhY9sMGUxkSguR8W0sv3DzHwb2w=</DigestValue>
      </Reference>
    </Manifest>
    <SignatureProperties>
      <SignatureProperty Id="idSignatureTime" Target="#idPackageSignature">
        <mdssi:SignatureTime xmlns:mdssi="http://schemas.openxmlformats.org/package/2006/digital-signature">
          <mdssi:Format>YYYY-MM-DDThh:mm:ssTZD</mdssi:Format>
          <mdssi:Value>2024-01-17T11:40:42Z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2024-01-17T11:40:42Z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Thao Mien</cp:lastModifiedBy>
  <cp:lastPrinted>2024-01-16T02:37:41Z</cp:lastPrinted>
  <dcterms:created xsi:type="dcterms:W3CDTF">2013-10-21T08:38:47Z</dcterms:created>
  <dcterms:modified xsi:type="dcterms:W3CDTF">2024-01-17T07:16:01Z</dcterms:modified>
</cp:coreProperties>
</file>