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1\"/>
    </mc:Choice>
  </mc:AlternateContent>
  <bookViews>
    <workbookView xWindow="0" yWindow="0" windowWidth="24000" windowHeight="84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H27" i="1" l="1"/>
  <c r="H28" i="1" s="1"/>
  <c r="G27" i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<sst xmlns="http://schemas.openxmlformats.org/spreadsheetml/2006/main" count="41" uniqueCount="40">
  <si>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</si>
  <si>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</si>
  <si>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</si>
  <si>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</si>
  <si>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</si>
  <si>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</si>
  <si>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</si>
  <si>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</si>
  <si>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</si>
  <si>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</si>
  <si>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</si>
  <si>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</si>
  <si>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</si>
  <si>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</si>
  <si>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</si>
  <si>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</si>
  <si>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</si>
  <si>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</si>
  <si>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</si>
  <si>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</si>
  <si>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</si>
  <si>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</si>
  <si>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</si>
  <si>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</si>
  <si>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</si>
  <si>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</si>
  <si>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</si>
  <si>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</si>
  <si>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</si>
  <si>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</si>
  <si>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</si>
  <si>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</si>
  <si>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</si>
  <si>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</si>
  <si>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</si>
  <si>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</si>
  <si>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</si>
  <si>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</si>
  <si>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26/01/2024 đến 28/01/2024</t>
  </si>
  <si>
    <t>From January 26th 2024 to January 28th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</si>
</sst>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A9" zoomScale="82" zoomScaleNormal="82" zoomScaleSheetLayoutView="100" workbookViewId="0">
      <selection activeCell="C21" sqref="C21:F21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0" t="s">
        <v>0</v>
      </c>
      <c r="C1" s="90"/>
      <c r="D1" s="90"/>
      <c r="E1" s="90"/>
      <c r="F1" s="90"/>
      <c r="G1" s="90"/>
      <c r="H1" s="90"/>
      <c r="I1" s="24"/>
    </row>
    <row r="2" spans="2:9" ht="58.5" customHeight="1">
      <c r="B2" s="91" t="s">
        <v>21</v>
      </c>
      <c r="C2" s="91"/>
      <c r="D2" s="91"/>
      <c r="E2" s="91"/>
      <c r="F2" s="91"/>
      <c r="G2" s="91"/>
      <c r="H2" s="9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2" t="s">
        <v>1</v>
      </c>
      <c r="C4" s="92"/>
      <c r="D4" s="92"/>
      <c r="E4" s="92"/>
      <c r="F4" s="92"/>
      <c r="G4" s="92"/>
      <c r="H4" s="92"/>
    </row>
    <row r="5" spans="2:9" ht="17.25" customHeight="1">
      <c r="B5" s="89" t="s">
        <v>2</v>
      </c>
      <c r="C5" s="89"/>
      <c r="D5" s="89"/>
      <c r="E5" s="89"/>
      <c r="F5" s="89"/>
      <c r="G5" s="89"/>
      <c r="H5" s="8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5" t="s">
        <v>31</v>
      </c>
      <c r="F11" s="95"/>
      <c r="G11" s="95"/>
      <c r="H11" s="9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6" t="s">
        <v>26</v>
      </c>
      <c r="F12" s="96"/>
      <c r="G12" s="96"/>
      <c r="H12" s="9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7" t="s">
        <v>37</v>
      </c>
      <c r="F13" s="97"/>
      <c r="G13" s="97"/>
      <c r="H13" s="9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8" t="s">
        <v>38</v>
      </c>
      <c r="F14" s="98"/>
      <c r="G14" s="98"/>
      <c r="H14" s="98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8">
        <f>G20+1</f>
        <v>45320</v>
      </c>
      <c r="F16" s="98"/>
      <c r="G16" s="98"/>
      <c r="H16" s="98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45320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9" t="s">
        <v>10</v>
      </c>
      <c r="D19" s="100"/>
      <c r="E19" s="100"/>
      <c r="F19" s="10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45319</v>
      </c>
      <c r="H20" s="54">
        <v>45316</v>
      </c>
      <c r="I20" s="74">
        <v>45084</v>
      </c>
    </row>
    <row r="21" spans="2:10 16380:16380" ht="39" customHeight="1">
      <c r="B21" s="55">
        <v>1</v>
      </c>
      <c r="C21" s="93" t="s">
        <v>30</v>
      </c>
      <c r="D21" s="102"/>
      <c r="E21" s="102"/>
      <c r="F21" s="102"/>
      <c r="G21" s="7"/>
      <c r="H21" s="7"/>
      <c r="I21" s="75"/>
    </row>
    <row r="22" spans="2:10 16380:16380" ht="39" customHeight="1">
      <c r="B22" s="56">
        <v>1.1000000000000001</v>
      </c>
      <c r="C22" s="57"/>
      <c r="D22" s="103" t="s">
        <v>28</v>
      </c>
      <c r="E22" s="103"/>
      <c r="F22" s="103"/>
      <c r="G22" s="79">
        <v>65968711665</v>
      </c>
      <c r="H22" s="79">
        <v>65399692777</v>
      </c>
      <c r="I22" s="76"/>
      <c r="J22" s="73"/>
    </row>
    <row r="23" spans="2:10 16380:16380" ht="39" customHeight="1">
      <c r="B23" s="56">
        <v>1.2</v>
      </c>
      <c r="C23" s="57"/>
      <c r="D23" s="103" t="s">
        <v>12</v>
      </c>
      <c r="E23" s="103"/>
      <c r="F23" s="103"/>
      <c r="G23" s="81"/>
      <c r="H23" s="81"/>
      <c r="I23" s="77"/>
    </row>
    <row r="24" spans="2:10 16380:16380" ht="39" customHeight="1">
      <c r="B24" s="56">
        <v>1.3</v>
      </c>
      <c r="C24" s="57"/>
      <c r="D24" s="103" t="s">
        <v>29</v>
      </c>
      <c r="E24" s="103"/>
      <c r="F24" s="103"/>
      <c r="G24" s="80">
        <v>10496.57</v>
      </c>
      <c r="H24" s="80">
        <v>10409.32</v>
      </c>
      <c r="I24" s="76"/>
      <c r="J24" s="73"/>
      <c r="XEZ24" s="71"/>
    </row>
    <row r="25" spans="2:10 16380:16380" ht="39" customHeight="1">
      <c r="B25" s="55">
        <v>2</v>
      </c>
      <c r="C25" s="93" t="s">
        <v>24</v>
      </c>
      <c r="D25" s="94"/>
      <c r="E25" s="94"/>
      <c r="F25" s="94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0">
        <v>1846.44</v>
      </c>
      <c r="H26" s="80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0">
        <f>G26*G24</f>
        <v>19381286.7108</v>
      </c>
      <c r="H27" s="80">
        <f>H26*H24</f>
        <v>19220184.820799999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f>G27/G22</f>
        <v>2.9379513744669396E-4</v>
      </c>
      <c r="H28" s="83">
        <f>H27/H22</f>
        <v>2.9388799862312842E-4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4" t="s">
        <v>17</v>
      </c>
      <c r="G33" s="84"/>
      <c r="H33" s="84"/>
      <c r="I33" s="62"/>
    </row>
    <row r="34" spans="2:9" ht="15" customHeight="1">
      <c r="B34" s="85" t="s">
        <v>18</v>
      </c>
      <c r="C34" s="85"/>
      <c r="D34" s="85"/>
      <c r="E34" s="67"/>
      <c r="F34" s="86" t="s">
        <v>19</v>
      </c>
      <c r="G34" s="86"/>
      <c r="H34" s="86"/>
      <c r="I34" s="63"/>
    </row>
    <row r="35" spans="2:9" ht="16.5">
      <c r="B35" s="87"/>
      <c r="C35" s="87"/>
      <c r="D35" s="87"/>
      <c r="E35" s="68"/>
      <c r="F35" s="88"/>
      <c r="G35" s="88"/>
      <c r="H35" s="88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vaMQ6fAlHcFGiP2di+/EI4bdf1c=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1dovSyqOD7XVcb8nZVg9RwkMiW4=</DigestValue>
    </Reference>
  </SignedInfo>
  <SignatureValue>YqnGAImRu9hXCO/nKy+hDrQpeRbOTl3uPNr68KlrBNlG7TSgZldt7slj3SUkbTbzRVh5nY0kq9N+
9xbp8HgR33ZJgobHYFEJSfjHvd3xJNG2kcd/L4I1in8xa8BUcK0ODUi0vkm2nmEBr3jBXV3Qdvs5
XDkgb3wwssGcvEc6W4o=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QlRRRZUnt3e97qvG4Z1EPLTwf0Q=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SqFcp6H8av6ABRQOU+U6ppfABO8=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gHY5LGjtt5gU31DEnzl7lcAbdkQ=</DigestValue>
      </Reference>
      <Reference URI="/xl/styles.xml?ContentType=application/vnd.openxmlformats-officedocument.spreadsheetml.styles+xml">
        <DigestMethod Algorithm="http://www.w3.org/2000/09/xmldsig#sha1"/>
        <DigestValue>T9ZeLEaZOmIy+HEzMtzCdASFr8A=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xFoQYoe3/hn3BNcREPYkmbMmffA=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dEdc6MMNgYN7CzsmHEu2lgmWQ28=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2024-01-29T06:53:39Z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2024-01-29T06:53:39Z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vVHefAsKyJ3aAsS5RikukFblxAE=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SBiqSAAjenTIr8nUeKcFEU/GnOE=</DigestValue>
    </Reference>
  </SignedInfo>
  <SignatureValue>Z3AynTuSgFpxuUpt/zxy0JV/X1HmkfFS3v3c4ywmI/MeXHgKOj8lUV8EZsDbE1ZIHJlVghapZzR2
GENBFMwmBR9uVo4GDDB9W4Bl8un1JDbD6G8IAtJUp9MjYpGdJUolk8JHtciD+dRfzEJ9qrLlC0Ox
gowinFF6OB16f+NvvBM=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QlRRRZUnt3e97qvG4Z1EPLTwf0Q=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SqFcp6H8av6ABRQOU+U6ppfABO8=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gHY5LGjtt5gU31DEnzl7lcAbdkQ=</DigestValue>
      </Reference>
      <Reference URI="/xl/styles.xml?ContentType=application/vnd.openxmlformats-officedocument.spreadsheetml.styles+xml">
        <DigestMethod Algorithm="http://www.w3.org/2000/09/xmldsig#sha1"/>
        <DigestValue>T9ZeLEaZOmIy+HEzMtzCdASFr8A=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xFoQYoe3/hn3BNcREPYkmbMmffA=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dEdc6MMNgYN7CzsmHEu2lgmWQ28=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2024-01-29T10:17:02Z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2024-01-29T10:17:02Z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2024-01-29T02:03:43Z</dcterms:modified>
</cp:coreProperties>
</file>