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1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H27" i="1" l="1"/>
  <c r="H28" i="1" s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<sst xmlns="http://schemas.openxmlformats.org/spreadsheetml/2006/main" count="41" uniqueCount="40">
  <si>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</si>
  <si>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</si>
  <si>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</si>
  <si>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</si>
  <si>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</si>
  <si>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</si>
  <si>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</si>
  <si>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</si>
  <si>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</si>
  <si>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</si>
  <si>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</si>
  <si>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</si>
  <si>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</si>
  <si>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</si>
  <si>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</si>
  <si>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</si>
  <si>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</si>
  <si>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</si>
  <si>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</si>
  <si>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</si>
  <si>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</si>
  <si>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</si>
  <si>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</si>
  <si>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</si>
  <si>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</si>
  <si>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</si>
  <si>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</si>
  <si>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</si>
  <si>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</si>
  <si>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</si>
  <si>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</si>
  <si>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</si>
  <si>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</si>
  <si>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</si>
  <si>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</si>
  <si>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</si>
  <si>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</si>
  <si>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</si>
  <si>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04/01/2024 đến 04/01/2024</t>
  </si>
  <si>
    <t>From January 04th 2024 to January 04th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</si>
</sst>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A10" zoomScaleNormal="100" zoomScaleSheetLayoutView="100" workbookViewId="0">
      <selection activeCell="E16" sqref="E16:H16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0" t="s">
        <v>0</v>
      </c>
      <c r="C1" s="90"/>
      <c r="D1" s="90"/>
      <c r="E1" s="90"/>
      <c r="F1" s="90"/>
      <c r="G1" s="90"/>
      <c r="H1" s="90"/>
      <c r="I1" s="24"/>
    </row>
    <row r="2" spans="2:9" ht="58.5" customHeight="1">
      <c r="B2" s="91" t="s">
        <v>21</v>
      </c>
      <c r="C2" s="91"/>
      <c r="D2" s="91"/>
      <c r="E2" s="91"/>
      <c r="F2" s="91"/>
      <c r="G2" s="91"/>
      <c r="H2" s="9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2" t="s">
        <v>1</v>
      </c>
      <c r="C4" s="92"/>
      <c r="D4" s="92"/>
      <c r="E4" s="92"/>
      <c r="F4" s="92"/>
      <c r="G4" s="92"/>
      <c r="H4" s="92"/>
    </row>
    <row r="5" spans="2:9" ht="17.25" customHeight="1">
      <c r="B5" s="89" t="s">
        <v>2</v>
      </c>
      <c r="C5" s="89"/>
      <c r="D5" s="89"/>
      <c r="E5" s="89"/>
      <c r="F5" s="89"/>
      <c r="G5" s="89"/>
      <c r="H5" s="8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5" t="s">
        <v>31</v>
      </c>
      <c r="F11" s="95"/>
      <c r="G11" s="95"/>
      <c r="H11" s="9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6" t="s">
        <v>26</v>
      </c>
      <c r="F12" s="96"/>
      <c r="G12" s="96"/>
      <c r="H12" s="9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7" t="s">
        <v>37</v>
      </c>
      <c r="F13" s="97"/>
      <c r="G13" s="97"/>
      <c r="H13" s="9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8" t="s">
        <v>38</v>
      </c>
      <c r="F14" s="98"/>
      <c r="G14" s="98"/>
      <c r="H14" s="98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8">
        <f>G20+1</f>
        <v>45296</v>
      </c>
      <c r="F16" s="98"/>
      <c r="G16" s="98"/>
      <c r="H16" s="98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45296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9" t="s">
        <v>10</v>
      </c>
      <c r="D19" s="100"/>
      <c r="E19" s="100"/>
      <c r="F19" s="10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45295</v>
      </c>
      <c r="H20" s="54">
        <v>45294</v>
      </c>
      <c r="I20" s="74">
        <v>45084</v>
      </c>
    </row>
    <row r="21" spans="2:10 16380:16380" ht="39" customHeight="1">
      <c r="B21" s="55">
        <v>1</v>
      </c>
      <c r="C21" s="93" t="s">
        <v>30</v>
      </c>
      <c r="D21" s="102"/>
      <c r="E21" s="102"/>
      <c r="F21" s="102"/>
      <c r="G21" s="7"/>
      <c r="H21" s="7"/>
      <c r="I21" s="75"/>
    </row>
    <row r="22" spans="2:10 16380:16380" ht="39" customHeight="1">
      <c r="B22" s="56">
        <v>1.1000000000000001</v>
      </c>
      <c r="C22" s="57"/>
      <c r="D22" s="103" t="s">
        <v>28</v>
      </c>
      <c r="E22" s="103"/>
      <c r="F22" s="103"/>
      <c r="G22" s="79">
        <v>64978806707</v>
      </c>
      <c r="H22" s="79">
        <v>64998936541</v>
      </c>
      <c r="I22" s="76"/>
      <c r="J22" s="73"/>
    </row>
    <row r="23" spans="2:10 16380:16380" ht="39" customHeight="1">
      <c r="B23" s="56">
        <v>1.2</v>
      </c>
      <c r="C23" s="57"/>
      <c r="D23" s="103" t="s">
        <v>12</v>
      </c>
      <c r="E23" s="103"/>
      <c r="F23" s="103"/>
      <c r="G23" s="83"/>
      <c r="H23" s="83"/>
      <c r="I23" s="77"/>
    </row>
    <row r="24" spans="2:10 16380:16380" ht="39" customHeight="1">
      <c r="B24" s="56">
        <v>1.3</v>
      </c>
      <c r="C24" s="57"/>
      <c r="D24" s="103" t="s">
        <v>29</v>
      </c>
      <c r="E24" s="103"/>
      <c r="F24" s="103"/>
      <c r="G24" s="80">
        <v>10476.15</v>
      </c>
      <c r="H24" s="80">
        <v>10484.530000000001</v>
      </c>
      <c r="I24" s="76"/>
      <c r="J24" s="73"/>
      <c r="XEZ24" s="71"/>
    </row>
    <row r="25" spans="2:10 16380:16380" ht="39" customHeight="1">
      <c r="B25" s="55">
        <v>2</v>
      </c>
      <c r="C25" s="93" t="s">
        <v>24</v>
      </c>
      <c r="D25" s="94"/>
      <c r="E25" s="94"/>
      <c r="F25" s="94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19343582.405999999</v>
      </c>
      <c r="H27" s="80">
        <f>H26*H24</f>
        <v>19359055.573200002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2.9769063770628099E-4</v>
      </c>
      <c r="H28" s="82">
        <f>H27/H22</f>
        <v>2.9783649707851306E-4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4" t="s">
        <v>17</v>
      </c>
      <c r="G33" s="84"/>
      <c r="H33" s="84"/>
      <c r="I33" s="62"/>
    </row>
    <row r="34" spans="2:9" ht="15" customHeight="1">
      <c r="B34" s="85" t="s">
        <v>18</v>
      </c>
      <c r="C34" s="85"/>
      <c r="D34" s="85"/>
      <c r="E34" s="67"/>
      <c r="F34" s="86" t="s">
        <v>19</v>
      </c>
      <c r="G34" s="86"/>
      <c r="H34" s="86"/>
      <c r="I34" s="63"/>
    </row>
    <row r="35" spans="2:9" ht="16.5">
      <c r="B35" s="87"/>
      <c r="C35" s="87"/>
      <c r="D35" s="87"/>
      <c r="E35" s="68"/>
      <c r="F35" s="88"/>
      <c r="G35" s="88"/>
      <c r="H35" s="88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r2Ou0Wq2J4PcGcApso2uJzISD6g=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eHjTGMc0bPilKcD0Q1MxTl9nquI=</DigestValue>
    </Reference>
  </SignedInfo>
  <SignatureValue>ZMLmUirT3znVtlSV1GBVpKIyQbWHNvHEW9YTUX6LeNl4E6meVIlOzc0Ure16zE40vowPxhZhfgBM
ZlDB+03XwXaDORkMD7cCDUZ8Z/y8Ke/HMAGwA0vyeW3QlemdUsmFtMONufnJGIrSeLNW02I5Fw0W
fcjnwG+CeuaWlhthvo8=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eJrVCYbE18D5ZpCQs1VA3mAM9kE=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Zr6Uytck6goQodHt9F32BKLZEhA=</DigestValue>
      </Reference>
      <Reference URI="/xl/styles.xml?ContentType=application/vnd.openxmlformats-officedocument.spreadsheetml.styles+xml">
        <DigestMethod Algorithm="http://www.w3.org/2000/09/xmldsig#sha1"/>
        <DigestValue>jaRumfvcchjunPkNvXv9g7hQds8=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2zZlvQtA/1ghoOo+dp2ZpstY+Js=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ftSrbhDmDEkXUuY0S8jz6vvILrA=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2024-01-05T06:48:57Z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2024-01-05T06:48:57Z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lImMVR7DFxDyV3A0Ta7dN52c7N0=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kBfIhk+wiCake8iQZWwGV4ZfomQ=</DigestValue>
    </Reference>
  </SignedInfo>
  <SignatureValue>KOLL1ZT88hJr6X7fvjLZR9ueVThwKvsHkJo14ObopZleGUUgn31f+E5wVS0Gq+HySeCVSSwH23yQ
cMQ9DeFsEcAL8pT3Ujnitv5BOH+YF4uNXOG3VALiLzcuqQKO7ucS58e2SU3DOwtlH9R/3io4mzEu
PMlhJsyMdoWOZVjxxbU=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eJrVCYbE18D5ZpCQs1VA3mAM9kE=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Zr6Uytck6goQodHt9F32BKLZEhA=</DigestValue>
      </Reference>
      <Reference URI="/xl/styles.xml?ContentType=application/vnd.openxmlformats-officedocument.spreadsheetml.styles+xml">
        <DigestMethod Algorithm="http://www.w3.org/2000/09/xmldsig#sha1"/>
        <DigestValue>jaRumfvcchjunPkNvXv9g7hQds8=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2zZlvQtA/1ghoOo+dp2ZpstY+Js=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ftSrbhDmDEkXUuY0S8jz6vvILrA=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2024-01-05T09:55:08Z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2024-01-05T09:55:08Z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2024-01-04T10:27:06Z</dcterms:modified>
</cp:coreProperties>
</file>