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7" i="27"/>
  <c r="E30" i="27" l="1"/>
  <c r="E31" i="27" l="1"/>
  <c r="E45" i="27" s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<sst xmlns="http://schemas.openxmlformats.org/spreadsheetml/2006/main" count="1388" uniqueCount="597">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</sst>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4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5" zoomScale="93" zoomScaleNormal="93" workbookViewId="0">
      <selection activeCell="I46" sqref="I46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11/12/2023 đến 17/12/2023</v>
      </c>
      <c r="G18" s="176">
        <f>F25+1</f>
        <v>45271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11/12/2023 to 17/12/2023</v>
      </c>
      <c r="G19" s="176">
        <f>+G18+6</f>
        <v>45277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45278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45278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45277</v>
      </c>
      <c r="F25" s="191">
        <v>45270</v>
      </c>
      <c r="G25" s="192"/>
      <c r="H25" s="179"/>
      <c r="K25" s="185"/>
    </row>
    <row r="26" spans="1:11" ht="15.75" customHeight="1">
      <c r="A26" s="364" t="s">
        <v>574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586</v>
      </c>
      <c r="D30" s="209"/>
      <c r="E30" s="163">
        <f>F34</f>
        <v>82649788422</v>
      </c>
      <c r="F30" s="284">
        <v>81932790049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587</v>
      </c>
      <c r="D31" s="213"/>
      <c r="E31" s="261">
        <f>F35</f>
        <v>13326.55</v>
      </c>
      <c r="F31" s="285">
        <v>13235.42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588</v>
      </c>
      <c r="D34" s="209"/>
      <c r="E34" s="163">
        <v>82796952555</v>
      </c>
      <c r="F34" s="284">
        <v>82649788422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589</v>
      </c>
      <c r="D35" s="207"/>
      <c r="E35" s="261">
        <v>13336.01</v>
      </c>
      <c r="F35" s="285">
        <v>13326.55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147164133</v>
      </c>
      <c r="F37" s="289">
        <v>716998373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58411728</v>
      </c>
      <c r="F39" s="290">
        <v>561867365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89">
        <v>88752405</v>
      </c>
      <c r="F41" s="289">
        <v>155131008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7.0986114185589422E-4</v>
      </c>
      <c r="F45" s="295">
        <v>6.885312290807466E-3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590</v>
      </c>
      <c r="D48" s="209"/>
      <c r="E48" s="304">
        <v>13461.13</v>
      </c>
      <c r="F48" s="299">
        <v>13461.13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591</v>
      </c>
      <c r="D49" s="243"/>
      <c r="E49" s="304">
        <v>10659.29</v>
      </c>
      <c r="F49" s="298">
        <v>10594.14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592</v>
      </c>
      <c r="D51" s="247"/>
      <c r="E51" s="281">
        <v>22717.759999999998</v>
      </c>
      <c r="F51" s="281">
        <v>22717.759999999998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593</v>
      </c>
      <c r="D52" s="241"/>
      <c r="E52" s="306">
        <v>302964274.53759998</v>
      </c>
      <c r="F52" s="281">
        <v>302749364.52799994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581</v>
      </c>
      <c r="D53" s="248"/>
      <c r="E53" s="282">
        <v>3.6591234965604341E-3</v>
      </c>
      <c r="F53" s="283">
        <v>3.6630385910027701E-3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YSLiwaI0dzmc/b8KmyGKpkRgJyU=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fVPGqb6jLO3VfR+qDn6cDk/rlSw=</DigestValue>
    </Reference>
  </SignedInfo>
  <SignatureValue>MFjtrSGREYZKYZTW+9Pdym1A1AXmfBnQ9bq/HUIvoiLk/Yaw01m3jv2HsbZkheK/UEAvsB4HriUW
azt/s3mBtIwPic+wudmZeGJRnKJbR6ZTO9/8ABc5yV1Kx+y0ETKjeZCAuzjV1fu2Nixfe/hTwZg6
CGRowXUoEdQ3bSCmmAE=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+Q5aNK3uyZvuinNOJkNwYkwxruc=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VjyKVmHMw/sooH1nDcmVfgGsc6U=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ja7Wq4d9vLifiiF8pQ2Toepiy4g=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2023-12-18T07:35:31Z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2023-12-18T07:35:31Z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dYVM/hBLqkSxFI3eWRMJkAyyp2c=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lwybd0jrB2BWxvkXFKM7J1W1I5U=</DigestValue>
    </Reference>
  </SignedInfo>
  <SignatureValue>KeNFt5AkbLJPcW9zOlkDvR4aSs9uMl4VjlL/FWMBWF0t3aXJzwTq5UhS8pIUfNQkwy/hPmPbFDzc
Tt3vZwODCRMDG1yE5dkMC1mxC3rnVWRmJPfiBXNa9xK9nTXdun1Z+Jn5NP2iY95mwoQpkwQeZ8Su
3ahW+4zQpsVSXT6+OnI=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+Q5aNK3uyZvuinNOJkNwYkwxruc=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VjyKVmHMw/sooH1nDcmVfgGsc6U=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ja7Wq4d9vLifiiF8pQ2Toepiy4g=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2023-12-18T10:15:46Z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2023-12-18T10:15:46Z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2023-12-18T03:32:34Z</dcterms:modified>
</cp:coreProperties>
</file>