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0" i="27" l="1"/>
  <c r="E31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<sst xmlns="http://schemas.openxmlformats.org/spreadsheetml/2006/main" count="1388" uniqueCount="597">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</sst>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7" zoomScale="93" zoomScaleNormal="93" workbookViewId="0">
      <selection activeCell="E46" sqref="E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27/11/2023 đến 03/12/2023</v>
      </c>
      <c r="G18" s="176">
        <f>F25+1</f>
        <v>45257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27/11/2023 to 03/12/2023</v>
      </c>
      <c r="G19" s="176">
        <f>+G18+6</f>
        <v>45263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45264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45264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45263</v>
      </c>
      <c r="F25" s="191">
        <v>45256</v>
      </c>
      <c r="G25" s="192"/>
      <c r="H25" s="179"/>
      <c r="K25" s="185"/>
    </row>
    <row r="26" spans="1:11" ht="15.75" customHeight="1">
      <c r="A26" s="352" t="s">
        <v>574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586</v>
      </c>
      <c r="D30" s="209"/>
      <c r="E30" s="163">
        <f>F34</f>
        <v>82236746637</v>
      </c>
      <c r="F30" s="284">
        <v>82230029214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587</v>
      </c>
      <c r="D31" s="213"/>
      <c r="E31" s="261">
        <f>F35</f>
        <v>13166.37</v>
      </c>
      <c r="F31" s="285">
        <v>13206.93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588</v>
      </c>
      <c r="D34" s="209"/>
      <c r="E34" s="163">
        <v>81932790049</v>
      </c>
      <c r="F34" s="284">
        <v>82236746637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589</v>
      </c>
      <c r="D35" s="207"/>
      <c r="E35" s="261">
        <v>13235.42</v>
      </c>
      <c r="F35" s="285">
        <v>13166.37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-303956588</v>
      </c>
      <c r="F37" s="289">
        <v>6717423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430061318</v>
      </c>
      <c r="F39" s="290">
        <v>-240963292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-734017906</v>
      </c>
      <c r="F41" s="289">
        <v>247680715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5.2444219629252942E-3</v>
      </c>
      <c r="F45" s="295">
        <v>-3.0711149373850999E-3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590</v>
      </c>
      <c r="D48" s="209"/>
      <c r="E48" s="304">
        <v>13360.29</v>
      </c>
      <c r="F48" s="299">
        <v>13360.29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591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593</v>
      </c>
      <c r="D52" s="241"/>
      <c r="E52" s="306">
        <v>300679095.05919999</v>
      </c>
      <c r="F52" s="281">
        <v>299110433.73119998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581</v>
      </c>
      <c r="D53" s="248"/>
      <c r="E53" s="282">
        <v>3.6698261450559479E-3</v>
      </c>
      <c r="F53" s="283">
        <v>3.63718709656036E-3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kRZtILrQcZMvPcJlaCnWmiw912U=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bh4UrONMxdEbTkS0zC7k2iFin2s=</DigestValue>
    </Reference>
  </SignedInfo>
  <SignatureValue>p4H4MQAUNi09gQMVwgzkxMzZjv0CmC/gDafL/mRTV8IqBc24AZGDN0DXwu/y1x0fnMw2p1gZRxud
Sj6h33QOF9p+SYET26PU55QQSS8cKdYH2gwKpauS7A83iU87Dm1HuXqiLlmIJ12kGIuUvQm+xNfg
S4izmiUJWJbTZDdR+4A=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4fXeUZ2T84EZphORgdRjuZqykp8=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HiJarYK/oTDSBuCiUkwYiyrCfJk=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ZOoWn0YPnCTjQ3T4e/v+PA7tlhc=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abOWkE+wy8TReFu26mI7yBBPDeI=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2023-12-04T07:35:59Z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2023-12-04T07:35:59Z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/Ha3rRas1QyXHcg9SsplKiisAw0=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NZ+S7QLQP6cWo5DB9V2c2sVKIKs=</DigestValue>
    </Reference>
  </SignedInfo>
  <SignatureValue>C107EobxLojTa54G9zGDMUXwbflSkTbj3OgwOSvhMOtt0MXYBsOoBUVd9rVCFh0WpGgZXkTOShoH
GEeA19sFY2ZLqNi+y5qChL/0uQzKgu6ZFaZ9PlDqGObSAX/A5H9TTaOv887Tu5JLTjcHAXpJ+y4r
ynOQT+oxJe087Qh6iE0=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4fXeUZ2T84EZphORgdRjuZqykp8=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HiJarYK/oTDSBuCiUkwYiyrCfJk=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ZOoWn0YPnCTjQ3T4e/v+PA7tlhc=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abOWkE+wy8TReFu26mI7yBBPDeI=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2023-12-04T10:40:47Z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2023-12-04T10:40:47Z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2023-12-04T04:38:09Z</dcterms:modified>
</cp:coreProperties>
</file>