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theme/theme1.xml" ContentType="application/vnd.openxmlformats-officedocument.theme+xml"/>
  <Override PartName="/xl/sharedStrings.xml" ContentType="application/vnd.openxmlformats-officedocument.spreadsheetml.sharedStrings+xml"/>
  <Override PartName="/xl/externalLinks/externalLink3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1.xml" ContentType="application/vnd.openxmlformats-officedocument.spreadsheetml.externalLink+xml"/>
  <Override PartName="/xl/comments1.xml" ContentType="application/vnd.openxmlformats-officedocument.spreadsheetml.comments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5.xml" ContentType="application/vnd.openxmlformats-officedocument.spreadsheetml.externalLink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4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package/2006/relationships/digital-signature/origin" Target="_xmlsignatures/origin.sigs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SME - QUY DT CP DN VUA VA NHO TECHCOM - 18092896 - BIDB506868\4. BAO CAO\BAO CAO NGAY\2023\thang 11\"/>
    </mc:Choice>
  </mc:AlternateContent>
  <bookViews>
    <workbookView xWindow="0" yWindow="0" windowWidth="19200" windowHeight="996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20" i="1" l="1"/>
  <c r="G27" i="1" l="1"/>
  <c r="G28" i="1" s="1"/>
  <c r="H27" i="1" l="1"/>
  <c r="H28" i="1" s="1"/>
  <c r="E16" i="1" l="1"/>
  <c r="E17" i="1" l="1"/>
</calcChain>
</file>

<file path=xl/comments1.xml><?xml version="1.0" encoding="utf-8"?>
<comments xmlns="http://schemas.openxmlformats.org/spreadsheetml/2006/main">
  <authors>
    <author/>
  </authors>
  <commentList>
    <comment ref="G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3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4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<sst xmlns="http://schemas.openxmlformats.org/spreadsheetml/2006/main" count="41" uniqueCount="40">
  <si>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</si>
  <si>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</si>
  <si>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</si>
  <si>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</si>
  <si>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</si>
  <si>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</si>
  <si>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</si>
  <si>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</si>
  <si>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</si>
  <si>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</si>
  <si>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</si>
  <si>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</si>
  <si>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</si>
  <si>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</si>
  <si>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</si>
  <si>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</si>
  <si>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</si>
  <si>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</si>
  <si>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</si>
  <si>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</si>
  <si>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</si>
  <si>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</si>
  <si>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</si>
  <si>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</si>
  <si>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</si>
  <si>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</si>
  <si>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</si>
  <si>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</si>
  <si>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</si>
  <si>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</si>
  <si>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</si>
  <si>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</si>
  <si>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</si>
  <si>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</si>
  <si>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</si>
  <si>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</si>
  <si>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</si>
  <si>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Quỹ Đầu Tư Cổ phiếu Doanh nghiệp vừa và nhỏ Techcom
</t>
    </r>
    <r>
      <rPr>
        <sz val="13"/>
        <rFont val="Times New Roman"/>
        <family val="1"/>
      </rPr>
      <t>Techcom Small and Medium Enterprise Equity Fund</t>
    </r>
  </si>
  <si>
    <t>Từ ngày 01/11/2023 đến ngày 01/11/2023</t>
  </si>
  <si>
    <t>From November 01st to November 01st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</si>
</sst>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6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(* #,##0.00_);_(* \(#,##0.00\);_(* &quot;-&quot;??_);_(@_)"/>
    <numFmt numFmtId="169" formatCode="_-* #,##0.00\ _₫_-;\-* #,##0.00\ _₫_-;_-* &quot;-&quot;??\ _₫_-;_-@_-"/>
    <numFmt numFmtId="170" formatCode="&quot;Hà nội, ngày &quot;dd&quot; tháng &quot;mm&quot; năm &quot;yyyy&quot;&quot;"/>
    <numFmt numFmtId="171" formatCode="&quot;Hanoi , date &quot;dd&quot; month &quot;mm&quot; year &quot;yyyy&quot;&quot;"/>
    <numFmt numFmtId="172" formatCode="[$-409]d\-mmm\-yy;@"/>
    <numFmt numFmtId="173" formatCode="_(* #,##0_);_(* \(#,##0\);_(* &quot;-&quot;??_);_(@_)"/>
    <numFmt numFmtId="174" formatCode="[$-F800]dddd\,\ mmmm\ dd\,\ yyyy"/>
    <numFmt numFmtId="175" formatCode="[$-1010000]d/m/yyyy;@"/>
    <numFmt numFmtId="176" formatCode="&quot;\&quot;#,##0;[Red]&quot;\&quot;&quot;\&quot;\-#,##0"/>
    <numFmt numFmtId="177" formatCode="&quot;\&quot;#,##0.00;[Red]&quot;\&quot;\-#,##0.00"/>
    <numFmt numFmtId="178" formatCode="0.0"/>
    <numFmt numFmtId="179" formatCode="&quot;\&quot;#,##0;[Red]&quot;\&quot;\-#,##0"/>
    <numFmt numFmtId="180" formatCode="#,##0;[Red]&quot;-&quot;#,##0"/>
    <numFmt numFmtId="181" formatCode="0.000"/>
    <numFmt numFmtId="182" formatCode="#,##0.00;[Red]&quot;-&quot;#,##0.00"/>
    <numFmt numFmtId="183" formatCode="mmm"/>
    <numFmt numFmtId="184" formatCode="0.0%"/>
    <numFmt numFmtId="185" formatCode="#,##0;\(#,##0\)"/>
    <numFmt numFmtId="186" formatCode="_(* #.##0_);_(* \(#.##0\);_(* &quot;-&quot;_);_(@_)"/>
    <numFmt numFmtId="187" formatCode="_ &quot;R&quot;\ * #,##0_ ;_ &quot;R&quot;\ * \-#,##0_ ;_ &quot;R&quot;\ * &quot;-&quot;_ ;_ @_ "/>
    <numFmt numFmtId="188" formatCode="0.000%"/>
    <numFmt numFmtId="189" formatCode="\$#&quot;,&quot;##0\ ;\(\$#&quot;,&quot;##0\)"/>
    <numFmt numFmtId="190" formatCode="\t0.00%"/>
    <numFmt numFmtId="191" formatCode="_-* #,##0\ _D_M_-;\-* #,##0\ _D_M_-;_-* &quot;-&quot;\ _D_M_-;_-@_-"/>
    <numFmt numFmtId="192" formatCode="_-* #,##0.00\ _D_M_-;\-* #,##0.00\ _D_M_-;_-* &quot;-&quot;??\ _D_M_-;_-@_-"/>
    <numFmt numFmtId="193" formatCode="\t#\ ??/??"/>
    <numFmt numFmtId="194" formatCode="_-[$€-2]* #,##0.00_-;\-[$€-2]* #,##0.00_-;_-[$€-2]* &quot;-&quot;??_-"/>
    <numFmt numFmtId="195" formatCode="#,##0\ "/>
    <numFmt numFmtId="196" formatCode="#."/>
    <numFmt numFmtId="197" formatCode="#,###"/>
    <numFmt numFmtId="198" formatCode="_-&quot;₫&quot;* #,##0_-;\-&quot;₫&quot;* #,##0_-;_-&quot;₫&quot;* &quot;-&quot;_-;_-@_-"/>
    <numFmt numFmtId="199" formatCode="_-&quot;₫&quot;* #,##0.00_-;\-&quot;₫&quot;* #,##0.00_-;_-&quot;₫&quot;* &quot;-&quot;??_-;_-@_-"/>
    <numFmt numFmtId="200" formatCode="#,##0\ &quot;F&quot;;[Red]\-#,##0\ &quot;F&quot;"/>
    <numFmt numFmtId="201" formatCode="#,##0.000;[Red]#,##0.000"/>
    <numFmt numFmtId="202" formatCode="0.00_)"/>
    <numFmt numFmtId="203" formatCode="#,##0.0;[Red]#,##0.0"/>
    <numFmt numFmtId="204" formatCode="0%_);\(0%\)"/>
    <numFmt numFmtId="205" formatCode="d"/>
    <numFmt numFmtId="206" formatCode="#"/>
    <numFmt numFmtId="207" formatCode="&quot;¡Ì&quot;#,##0;[Red]\-&quot;¡Ì&quot;#,##0"/>
    <numFmt numFmtId="208" formatCode="#,##0.00\ &quot;F&quot;;[Red]\-#,##0.00\ &quot;F&quot;"/>
    <numFmt numFmtId="209" formatCode="_-* #,##0\ &quot;F&quot;_-;\-* #,##0\ &quot;F&quot;_-;_-* &quot;-&quot;\ &quot;F&quot;_-;_-@_-"/>
    <numFmt numFmtId="210" formatCode="#,##0.00\ &quot;F&quot;;\-#,##0.00\ &quot;F&quot;"/>
    <numFmt numFmtId="211" formatCode="_-* #,##0\ &quot;DM&quot;_-;\-* #,##0\ &quot;DM&quot;_-;_-* &quot;-&quot;\ &quot;DM&quot;_-;_-@_-"/>
    <numFmt numFmtId="212" formatCode="_-* #,##0.00\ &quot;DM&quot;_-;\-* #,##0.00\ &quot;DM&quot;_-;_-* &quot;-&quot;??\ &quot;DM&quot;_-;_-@_-"/>
    <numFmt numFmtId="213" formatCode="_ * #,##0.00_ ;_ * \-#,##0.00_ ;_ * &quot;-&quot;??_ ;_ @_ "/>
    <numFmt numFmtId="214" formatCode="_ * #,##0_ ;_ * \-#,##0_ ;_ * &quot;-&quot;_ ;_ @_ "/>
    <numFmt numFmtId="215" formatCode="#,##0\ &quot;₫&quot;_);[Red]\(#,##0\ &quot;₫&quot;\)"/>
    <numFmt numFmtId="216" formatCode="[$-1010409]d\ mmmm\ yyyy;@"/>
    <numFmt numFmtId="217" formatCode="_-* #,##0\ _₫_-;\-* #,##0\ _₫_-;_-* &quot;-&quot;??\ _₫_-;_-@_-"/>
  </numFmts>
  <fonts count="6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21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02">
    <xf numFmtId="0" fontId="0" fillId="0" borderId="0"/>
    <xf numFmtId="0" fontId="1" fillId="0" borderId="0"/>
    <xf numFmtId="169" fontId="2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2" fillId="0" borderId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6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178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2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3" fontId="7" fillId="0" borderId="0" applyFill="0" applyBorder="0" applyAlignment="0"/>
    <xf numFmtId="0" fontId="22" fillId="0" borderId="0"/>
    <xf numFmtId="1" fontId="23" fillId="0" borderId="6" applyBorder="0"/>
    <xf numFmtId="169" fontId="1" fillId="0" borderId="0" applyFont="0" applyFill="0" applyBorder="0" applyAlignment="0" applyProtection="0"/>
    <xf numFmtId="173" fontId="2" fillId="0" borderId="0" applyFont="0" applyFill="0" applyBorder="0" applyAlignment="0" applyProtection="0"/>
    <xf numFmtId="173" fontId="2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84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84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7" fillId="0" borderId="0" applyFont="0" applyFill="0" applyBorder="0" applyAlignment="0" applyProtection="0"/>
    <xf numFmtId="176" fontId="7" fillId="0" borderId="0" quotePrefix="1" applyFont="0" applyFill="0" applyBorder="0" applyAlignment="0">
      <protection locked="0"/>
    </xf>
    <xf numFmtId="185" fontId="16" fillId="0" borderId="0"/>
    <xf numFmtId="186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7" fontId="27" fillId="0" borderId="0" applyFont="0" applyFill="0" applyBorder="0" applyAlignment="0" applyProtection="0"/>
    <xf numFmtId="0" fontId="7" fillId="0" borderId="0"/>
    <xf numFmtId="172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8" fontId="2" fillId="0" borderId="0" applyFont="0" applyFill="0" applyBorder="0" applyAlignment="0" applyProtection="0"/>
    <xf numFmtId="189" fontId="7" fillId="0" borderId="0" applyFont="0" applyFill="0" applyBorder="0" applyAlignment="0" applyProtection="0"/>
    <xf numFmtId="190" fontId="7" fillId="0" borderId="0"/>
    <xf numFmtId="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/>
    <xf numFmtId="0" fontId="28" fillId="0" borderId="0" applyNumberFormat="0" applyAlignment="0">
      <alignment horizontal="left"/>
    </xf>
    <xf numFmtId="194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5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6" fontId="33" fillId="0" borderId="0">
      <protection locked="0"/>
    </xf>
    <xf numFmtId="196" fontId="33" fillId="0" borderId="0">
      <protection locked="0"/>
    </xf>
    <xf numFmtId="10" fontId="29" fillId="6" borderId="9" applyNumberFormat="0" applyBorder="0" applyAlignment="0" applyProtection="0"/>
    <xf numFmtId="183" fontId="34" fillId="7" borderId="0"/>
    <xf numFmtId="183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7" fontId="36" fillId="0" borderId="15"/>
    <xf numFmtId="198" fontId="7" fillId="0" borderId="0" applyFont="0" applyFill="0" applyBorder="0" applyAlignment="0" applyProtection="0"/>
    <xf numFmtId="199" fontId="7" fillId="0" borderId="0" applyFont="0" applyFill="0" applyBorder="0" applyAlignment="0" applyProtection="0"/>
    <xf numFmtId="200" fontId="37" fillId="0" borderId="0" applyFont="0" applyFill="0" applyBorder="0" applyAlignment="0" applyProtection="0"/>
    <xf numFmtId="201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2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3" fontId="37" fillId="0" borderId="0" applyFont="0" applyFill="0" applyBorder="0" applyAlignment="0" applyProtection="0"/>
    <xf numFmtId="188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4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5" fontId="7" fillId="0" borderId="0" applyNumberFormat="0" applyFill="0" applyBorder="0" applyAlignment="0" applyProtection="0">
      <alignment horizontal="left"/>
    </xf>
    <xf numFmtId="206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7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8" fontId="27" fillId="0" borderId="10">
      <alignment horizontal="right" vertical="center"/>
    </xf>
    <xf numFmtId="209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200" fontId="27" fillId="0" borderId="0"/>
    <xf numFmtId="210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1" fontId="7" fillId="0" borderId="0" applyFont="0" applyFill="0" applyBorder="0" applyAlignment="0" applyProtection="0"/>
    <xf numFmtId="212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9" fillId="0" borderId="0"/>
    <xf numFmtId="198" fontId="11" fillId="0" borderId="0" applyFont="0" applyFill="0" applyBorder="0" applyAlignment="0" applyProtection="0"/>
    <xf numFmtId="215" fontId="13" fillId="0" borderId="0" applyFont="0" applyFill="0" applyBorder="0" applyAlignment="0" applyProtection="0"/>
    <xf numFmtId="199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9" fontId="1" fillId="0" borderId="0" applyFont="0" applyFill="0" applyBorder="0" applyAlignment="0" applyProtection="0"/>
    <xf numFmtId="169" fontId="1" fillId="0" borderId="0" applyFont="0" applyFill="0" applyBorder="0" applyAlignment="0" applyProtection="0"/>
  </cellStyleXfs>
  <cellXfs count="132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9" fontId="5" fillId="0" borderId="0" xfId="3" applyFont="1" applyFill="1" applyBorder="1" applyAlignment="1">
      <alignment horizontal="left" vertical="center"/>
    </xf>
    <xf numFmtId="169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3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5" fontId="4" fillId="2" borderId="0" xfId="7" applyNumberFormat="1" applyFont="1" applyFill="1" applyAlignment="1">
      <alignment vertical="center"/>
    </xf>
    <xf numFmtId="175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3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9" fontId="2" fillId="2" borderId="0" xfId="2" applyFont="1" applyFill="1" applyAlignment="1"/>
    <xf numFmtId="169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9" fontId="2" fillId="2" borderId="0" xfId="2" applyFont="1" applyFill="1"/>
    <xf numFmtId="169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1" fontId="3" fillId="2" borderId="0" xfId="4" applyNumberFormat="1" applyFont="1" applyFill="1" applyAlignment="1">
      <alignment horizontal="right" vertical="center"/>
    </xf>
    <xf numFmtId="172" fontId="3" fillId="2" borderId="0" xfId="4" applyNumberFormat="1" applyFont="1" applyFill="1" applyAlignment="1">
      <alignment horizontal="left" vertical="center"/>
    </xf>
    <xf numFmtId="169" fontId="2" fillId="2" borderId="0" xfId="2" applyFont="1" applyFill="1" applyAlignment="1">
      <alignment vertical="center"/>
    </xf>
    <xf numFmtId="169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9" fontId="64" fillId="2" borderId="0" xfId="2" applyFont="1" applyFill="1" applyAlignment="1">
      <alignment vertical="center"/>
    </xf>
    <xf numFmtId="169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9" fontId="64" fillId="2" borderId="0" xfId="2" applyFont="1" applyFill="1" applyAlignment="1">
      <alignment horizontal="center" vertical="center"/>
    </xf>
    <xf numFmtId="169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3" fontId="4" fillId="2" borderId="0" xfId="5" applyNumberFormat="1" applyFont="1" applyFill="1" applyAlignment="1">
      <alignment horizontal="center"/>
    </xf>
    <xf numFmtId="169" fontId="64" fillId="2" borderId="0" xfId="2" applyFont="1" applyFill="1" applyAlignment="1">
      <alignment horizontal="center"/>
    </xf>
    <xf numFmtId="169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9" fontId="65" fillId="2" borderId="0" xfId="2" applyFont="1" applyFill="1" applyAlignment="1">
      <alignment vertical="center"/>
    </xf>
    <xf numFmtId="169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4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3" fontId="66" fillId="0" borderId="0" xfId="5" applyNumberFormat="1" applyFont="1" applyFill="1" applyAlignment="1">
      <alignment horizontal="right" wrapText="1"/>
    </xf>
    <xf numFmtId="169" fontId="65" fillId="2" borderId="0" xfId="2" applyFont="1" applyFill="1"/>
    <xf numFmtId="169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3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9" fontId="65" fillId="2" borderId="0" xfId="2" applyFont="1" applyFill="1" applyBorder="1"/>
    <xf numFmtId="169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9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9" fontId="65" fillId="2" borderId="0" xfId="5" applyFont="1" applyFill="1" applyAlignment="1">
      <alignment vertical="center"/>
    </xf>
    <xf numFmtId="0" fontId="3" fillId="2" borderId="0" xfId="4" applyFont="1" applyFill="1"/>
    <xf numFmtId="10" fontId="2" fillId="2" borderId="0" xfId="2" applyNumberFormat="1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6" fontId="3" fillId="2" borderId="0" xfId="1" applyNumberFormat="1" applyFont="1" applyFill="1" applyAlignment="1">
      <alignment horizontal="left" vertical="top" wrapText="1"/>
    </xf>
    <xf numFmtId="217" fontId="65" fillId="2" borderId="0" xfId="3" applyNumberFormat="1" applyFont="1" applyFill="1"/>
    <xf numFmtId="173" fontId="65" fillId="2" borderId="0" xfId="2" applyNumberFormat="1" applyFont="1" applyFill="1" applyBorder="1"/>
    <xf numFmtId="169" fontId="65" fillId="2" borderId="0" xfId="200" applyFont="1" applyFill="1" applyBorder="1"/>
    <xf numFmtId="216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9" fontId="2" fillId="2" borderId="0" xfId="4" applyNumberFormat="1" applyFont="1" applyFill="1"/>
    <xf numFmtId="173" fontId="3" fillId="2" borderId="9" xfId="6" applyNumberFormat="1" applyFont="1" applyFill="1" applyBorder="1" applyAlignment="1">
      <alignment vertical="center" wrapText="1"/>
    </xf>
    <xf numFmtId="169" fontId="6" fillId="0" borderId="20" xfId="45" applyFont="1" applyBorder="1" applyAlignment="1"/>
    <xf numFmtId="0" fontId="5" fillId="0" borderId="20" xfId="0" applyFont="1" applyBorder="1" applyAlignment="1">
      <alignment horizontal="right"/>
    </xf>
    <xf numFmtId="169" fontId="6" fillId="0" borderId="20" xfId="45" applyFont="1" applyBorder="1" applyAlignment="1">
      <alignment horizontal="right"/>
    </xf>
    <xf numFmtId="168" fontId="6" fillId="0" borderId="20" xfId="45" applyNumberFormat="1" applyFont="1" applyBorder="1" applyAlignment="1">
      <alignment horizontal="right"/>
    </xf>
    <xf numFmtId="10" fontId="6" fillId="0" borderId="20" xfId="148" applyNumberFormat="1" applyFont="1" applyBorder="1" applyAlignment="1">
      <alignment horizontal="right"/>
    </xf>
    <xf numFmtId="3" fontId="6" fillId="0" borderId="20" xfId="0" applyNumberFormat="1" applyFont="1" applyBorder="1" applyAlignment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5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3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0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70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61" fillId="2" borderId="19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2 5 4" xfId="201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E13" zoomScaleSheetLayoutView="100" workbookViewId="0">
      <selection activeCell="D22" sqref="D22:F22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8.28515625" style="30" customWidth="1"/>
    <col min="5" max="5" width="42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9.570312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31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36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37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">
        <v>38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32</v>
      </c>
      <c r="E15" s="98" t="s">
        <v>39</v>
      </c>
      <c r="F15" s="88"/>
      <c r="G15" s="88"/>
      <c r="H15" s="8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45232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33</v>
      </c>
      <c r="E17" s="94">
        <f>E16</f>
        <v>45232</v>
      </c>
      <c r="F17" s="88"/>
      <c r="G17" s="88"/>
      <c r="H17" s="88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8"/>
      <c r="G18" s="88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11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H20+1</f>
        <v>45231</v>
      </c>
      <c r="H20" s="73">
        <v>45230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2">
        <v>65100478302</v>
      </c>
      <c r="H22" s="102">
        <v>64501072508</v>
      </c>
      <c r="I22" s="99"/>
      <c r="J22" s="95"/>
      <c r="K22" s="97"/>
      <c r="L22" s="97"/>
      <c r="M22" s="97"/>
      <c r="N22" s="101"/>
    </row>
    <row r="23" spans="2:14 16384:16384" ht="39" customHeight="1">
      <c r="B23" s="76">
        <v>1.2</v>
      </c>
      <c r="C23" s="77"/>
      <c r="D23" s="130" t="s">
        <v>12</v>
      </c>
      <c r="E23" s="130"/>
      <c r="F23" s="131"/>
      <c r="G23" s="108"/>
      <c r="H23" s="108"/>
      <c r="I23" s="100"/>
      <c r="J23" s="65"/>
      <c r="K23" s="97"/>
      <c r="L23" s="97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3">
        <v>11449.69</v>
      </c>
      <c r="H24" s="103">
        <v>11354.26</v>
      </c>
      <c r="I24" s="100"/>
      <c r="J24" s="95"/>
      <c r="K24" s="97"/>
      <c r="L24" s="97"/>
      <c r="M24" s="97"/>
      <c r="N24" s="101"/>
      <c r="XFD24" s="96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4"/>
      <c r="H25" s="104"/>
      <c r="J25" s="65"/>
      <c r="K25" s="96"/>
      <c r="L25" s="96"/>
    </row>
    <row r="26" spans="2:14 16384:16384" ht="39" customHeight="1">
      <c r="B26" s="76">
        <v>2.1</v>
      </c>
      <c r="C26" s="77"/>
      <c r="D26" s="89" t="s">
        <v>13</v>
      </c>
      <c r="E26" s="89"/>
      <c r="F26" s="89"/>
      <c r="G26" s="105">
        <v>2328.2199999999998</v>
      </c>
      <c r="H26" s="105">
        <v>2328.2199999999998</v>
      </c>
      <c r="J26" s="65"/>
      <c r="K26" s="96"/>
      <c r="L26" s="96"/>
      <c r="M26" s="66"/>
    </row>
    <row r="27" spans="2:14 16384:16384" ht="39" customHeight="1">
      <c r="B27" s="76">
        <v>2.2000000000000002</v>
      </c>
      <c r="C27" s="77"/>
      <c r="D27" s="89" t="s">
        <v>14</v>
      </c>
      <c r="E27" s="89"/>
      <c r="F27" s="89"/>
      <c r="G27" s="106">
        <f>G26*G24</f>
        <v>26657397.251800001</v>
      </c>
      <c r="H27" s="106">
        <f>H26*H24</f>
        <v>26435215.2172</v>
      </c>
      <c r="J27" s="65"/>
      <c r="K27" s="96"/>
      <c r="L27" s="96"/>
      <c r="M27" s="66"/>
    </row>
    <row r="28" spans="2:14 16384:16384" ht="39" customHeight="1">
      <c r="B28" s="76">
        <v>2.2999999999999998</v>
      </c>
      <c r="C28" s="77"/>
      <c r="D28" s="89" t="s">
        <v>15</v>
      </c>
      <c r="E28" s="89"/>
      <c r="F28" s="89"/>
      <c r="G28" s="107">
        <f>G27/G22</f>
        <v>4.0948082021973468E-4</v>
      </c>
      <c r="H28" s="107">
        <f>H27/H22</f>
        <v>4.0984148308419627E-4</v>
      </c>
      <c r="I28" s="87"/>
      <c r="J28" s="65"/>
      <c r="K28" s="96"/>
      <c r="L28" s="96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90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90"/>
      <c r="L33" s="84"/>
      <c r="M33" s="84"/>
    </row>
    <row r="34" spans="2:13" ht="15" customHeight="1">
      <c r="B34" s="112" t="s">
        <v>18</v>
      </c>
      <c r="C34" s="112"/>
      <c r="D34" s="112"/>
      <c r="E34" s="91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2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2"/>
      <c r="C36" s="92"/>
      <c r="D36" s="92"/>
      <c r="E36" s="92"/>
      <c r="F36" s="93"/>
      <c r="G36" s="93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2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34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35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7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tN/wfK/tRcP9auDUSfpPwI1+H00=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NQpUJ5e13xxIHAa8pqD8shDmY2I=</DigestValue>
    </Reference>
  </SignedInfo>
  <SignatureValue>d6SIR/aMbRknvWUar+DiZkBFWzsOn9nM3MQkzAELkD6M8OHvIZ08ObjFszrJj/Tzbj0PfntaaLAa
oJVkt6nUakynUtE6Ltqu9MJxzBZRRjz38SE66G9ccADD19mclmleer6jRBlDoV06F3QGLPomGRnu
KeqZbYgHw1oCZkhRewQ=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6BYNHiVrBejIvecsVT198Ksx3Yo=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S30XyER8L+73iJcD8+yEnTbltyo=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FpuYyE8PIeY2qqG3Fx+MmO/ofM0=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L4p+0RAMenQToCraF9vqfvB7i/E=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2023-11-02T06:34:54Z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2023-11-02T06:34:54Z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MPvQiDbt7mkztpFbTCAqxavS1sw=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UZ4ZB4r8g5pE4lO6hxg4/T0MsFA=</DigestValue>
    </Reference>
  </SignedInfo>
  <SignatureValue>Kfcljj4R3T+UjrDsse7QNpRBd2jO+jFIlNC2+2WctG3o2RWab4Wr9c7gEp00y/zAbXIm3wNBDY69
hxyXO66izvI2WaFhzrSlv0qREKP80na135dLFuGZt4QRky+LKU+8ufGM6pXUWxi+vc/eABzzEUzX
+qIVYEg18KnfigAu7zw=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6BYNHiVrBejIvecsVT198Ksx3Yo=</DigestValue>
      </Reference>
      <Reference URI="/xl/comments1.xml?ContentType=application/vnd.openxmlformats-officedocument.spreadsheetml.comments+xml">
        <DigestMethod Algorithm="http://www.w3.org/2000/09/xmldsig#sha1"/>
        <DigestValue>sqNwANQ85Z6sLGy2Ymo34xSr9HA=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drawings/vmlDrawing1.vml?ContentType=application/vnd.openxmlformats-officedocument.vmlDrawing">
        <DigestMethod Algorithm="http://www.w3.org/2000/09/xmldsig#sha1"/>
        <DigestValue>Yc6QkleV/6aPHmuEQNzNY2egTG8=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IrjmikvopbXU4LWRrBFP2rhTsow=</DigestValue>
      </Reference>
      <Reference URI="/xl/sharedStrings.xml?ContentType=application/vnd.openxmlformats-officedocument.spreadsheetml.sharedStrings+xml">
        <DigestMethod Algorithm="http://www.w3.org/2000/09/xmldsig#sha1"/>
        <DigestValue>S30XyER8L+73iJcD8+yEnTbltyo=</DigestValue>
      </Reference>
      <Reference URI="/xl/styles.xml?ContentType=application/vnd.openxmlformats-officedocument.spreadsheetml.styles+xml">
        <DigestMethod Algorithm="http://www.w3.org/2000/09/xmldsig#sha1"/>
        <DigestValue>Cnu+hejXPJBapOwr1tjrUhO/LzM=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FpuYyE8PIeY2qqG3Fx+MmO/ofM0=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worksheets/sheet1.xml?ContentType=application/vnd.openxmlformats-officedocument.spreadsheetml.worksheet+xml">
        <DigestMethod Algorithm="http://www.w3.org/2000/09/xmldsig#sha1"/>
        <DigestValue>L4p+0RAMenQToCraF9vqfvB7i/E=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2023-11-02T10:02:56Z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2023-11-02T10:02:56Z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Giang</cp:lastModifiedBy>
  <cp:lastPrinted>2023-06-06T08:10:17Z</cp:lastPrinted>
  <dcterms:created xsi:type="dcterms:W3CDTF">2021-01-04T12:03:55Z</dcterms:created>
  <dcterms:modified xsi:type="dcterms:W3CDTF">2023-11-01T13:19:21Z</dcterms:modified>
</cp:coreProperties>
</file>