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<sst xmlns="http://schemas.openxmlformats.org/spreadsheetml/2006/main" count="1388" uniqueCount="597">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</sst>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0.0000000000000000000"/>
    <numFmt numFmtId="220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11" fillId="0" borderId="19" xfId="64" applyFont="1" applyFill="1" applyBorder="1" applyAlignment="1">
      <alignment horizontal="right"/>
    </xf>
    <xf numFmtId="219" fontId="48" fillId="0" borderId="0" xfId="0" applyNumberFormat="1" applyFont="1"/>
    <xf numFmtId="167" fontId="11" fillId="0" borderId="60" xfId="65" applyNumberFormat="1" applyFont="1" applyFill="1" applyBorder="1" applyAlignment="1">
      <alignment horizontal="right"/>
    </xf>
    <xf numFmtId="165" fontId="173" fillId="0" borderId="19" xfId="64" applyFont="1" applyFill="1" applyBorder="1" applyAlignment="1">
      <alignment wrapText="1"/>
    </xf>
    <xf numFmtId="220" fontId="173" fillId="0" borderId="70" xfId="499" applyNumberFormat="1" applyFont="1" applyBorder="1" applyAlignment="1">
      <alignment horizontal="right"/>
    </xf>
    <xf numFmtId="166" fontId="173" fillId="0" borderId="70" xfId="499" applyFont="1" applyBorder="1" applyAlignment="1">
      <alignment horizontal="right"/>
    </xf>
    <xf numFmtId="220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Normal="100" workbookViewId="0">
      <selection activeCell="F53" sqref="F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20/11/2023 đến 26/11/2023</v>
      </c>
      <c r="G18" s="176">
        <v>45250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20/11/2023 to 26/11/2023</v>
      </c>
      <c r="G19" s="176">
        <f>G18+6</f>
        <v>45256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45257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45257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45256</v>
      </c>
      <c r="F25" s="190">
        <f>G18-1</f>
        <v>45249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69677454702</v>
      </c>
      <c r="F30" s="279">
        <v>68525250820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12234.93</v>
      </c>
      <c r="F31" s="280">
        <v>12018.82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70051845448</v>
      </c>
      <c r="F34" s="279">
        <v>69677454702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12256.69</v>
      </c>
      <c r="F35" s="280">
        <v>12234.93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374390746</v>
      </c>
      <c r="F37" s="296">
        <f>F34-F30</f>
        <v>1152203882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121580476</v>
      </c>
      <c r="F39" s="296">
        <f>F37-F41</f>
        <v>1232811058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252810270</v>
      </c>
      <c r="F41" s="300">
        <v>-80607176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1.7785144663680086E-3</v>
      </c>
      <c r="F45" s="267">
        <f>F35/F31-1</f>
        <v>1.7980966517511687E-2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10084.73</v>
      </c>
      <c r="F49" s="290">
        <v>9987.42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28536270.7918</v>
      </c>
      <c r="F52" s="294">
        <f>F51*F35</f>
        <v>28485608.724599998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4.0735930094779136E-4</v>
      </c>
      <c r="F53" s="278">
        <f>F52/F34</f>
        <v>4.0882102893150538E-4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p1JC9sOqxYH89wO7deMuztws+G4=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u4cxZ52prr4bXVl0xuBzYARmpCc=</DigestValue>
    </Reference>
  </SignedInfo>
  <SignatureValue>SAgLmFfbq2nxcaN9YP8gJaBoLptVDw2rx7IkeGPq7Afw+2qe3Qoadu9cVZD4bdxmUJcFBCC4e3qX
pgPKOYMQVILY9+yk/ngK0mrltuoxwGV5cQfcoB5z1bQPql3FhvyzftYRX/+eXnBwWLMqtmWWsRX1
heBYLiQj7d/aeQci1EQ=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sOl4Jq4MMsU4uv1Ot/HyQnjQhow=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BSOXFfYPmTvGL2yNi2qZpLOyCsQ=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PEpDM/Y4Whhn14V7WGQQhhRZ5hQ=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79b8Oj60U4VHxBLDHRzTlbUy0jQ=</DigestValue>
      </Reference>
      <Reference URI="/xl/worksheets/sheet6.xml?ContentType=application/vnd.openxmlformats-officedocument.spreadsheetml.worksheet+xml">
        <DigestMethod Algorithm="http://www.w3.org/2000/09/xmldsig#sha1"/>
        <DigestValue>tNOxFu8d6P4K+UI0WRIv4AG8OsY=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2023-11-27T08:00:08Z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2023-11-27T08:00:08Z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XlGoQEHOotXGEz0rrUE3ltRKyFc=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nP9mukPbjewV+cv9CO1+ltpJDks=</DigestValue>
    </Reference>
  </SignedInfo>
  <SignatureValue>XBepIynsP9HDe96XEsNeL9qgezgswahwdY1tpCz9O/VfZ2TYrd1fIpd1QFHOEYynu7ly2AW2O+mP
gw6wglzV1svO3zUmkAoGu5P+n5oIgQ7Xke5UQLGDuKBF+xJj4CQtlIyTZjGRLgWBtf3V3Jpzjl5S
7MUGahgTt0478gpKClA=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sOl4Jq4MMsU4uv1Ot/HyQnjQhow=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BSOXFfYPmTvGL2yNi2qZpLOyCsQ=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PEpDM/Y4Whhn14V7WGQQhhRZ5hQ=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79b8Oj60U4VHxBLDHRzTlbUy0jQ=</DigestValue>
      </Reference>
      <Reference URI="/xl/worksheets/sheet6.xml?ContentType=application/vnd.openxmlformats-officedocument.spreadsheetml.worksheet+xml">
        <DigestMethod Algorithm="http://www.w3.org/2000/09/xmldsig#sha1"/>
        <DigestValue>tNOxFu8d6P4K+UI0WRIv4AG8OsY=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2023-11-27T10:17:22Z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2023-11-27T10:17:22Z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2023-11-27T07:32:31Z</dcterms:modified>
</cp:coreProperties>
</file>