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0" i="27" l="1"/>
  <c r="E37" i="27" s="1"/>
  <c r="E39" i="27" s="1"/>
  <c r="E31" i="27" l="1"/>
  <c r="E45" i="27" s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<sst xmlns="http://schemas.openxmlformats.org/spreadsheetml/2006/main" count="1388" uniqueCount="597">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</sst>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0" zoomScale="93" zoomScaleNormal="93" workbookViewId="0">
      <selection activeCell="E51" sqref="E51: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30/10/2023 đến 05/11/2023</v>
      </c>
      <c r="G18" s="176">
        <f>F25+1</f>
        <v>45229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30/10/2023 to 05/11/2023</v>
      </c>
      <c r="G19" s="176">
        <f>+G18+6</f>
        <v>45235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45236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45236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45235</v>
      </c>
      <c r="F25" s="191">
        <v>45228</v>
      </c>
      <c r="G25" s="192"/>
      <c r="H25" s="179"/>
      <c r="K25" s="185"/>
    </row>
    <row r="26" spans="1:11" ht="15.75" customHeight="1">
      <c r="A26" s="364" t="s">
        <v>574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586</v>
      </c>
      <c r="D30" s="209"/>
      <c r="E30" s="163">
        <f>F34</f>
        <v>81278834300</v>
      </c>
      <c r="F30" s="284">
        <v>81327226214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587</v>
      </c>
      <c r="D31" s="213"/>
      <c r="E31" s="261">
        <f>F35</f>
        <v>13095.89</v>
      </c>
      <c r="F31" s="285">
        <v>13109.02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588</v>
      </c>
      <c r="D34" s="209"/>
      <c r="E34" s="163">
        <v>82104832838</v>
      </c>
      <c r="F34" s="284">
        <v>81278834300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589</v>
      </c>
      <c r="D35" s="207"/>
      <c r="E35" s="261">
        <v>13083.04</v>
      </c>
      <c r="F35" s="285">
        <v>13095.89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825998538</v>
      </c>
      <c r="F37" s="289">
        <v>-48391914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792516835</v>
      </c>
      <c r="F39" s="290">
        <v>-81873617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89">
        <v>33481703</v>
      </c>
      <c r="F41" s="289">
        <v>33481703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-9.8122388016386175E-4</v>
      </c>
      <c r="F45" s="295">
        <v>-1.001600424745841E-3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590</v>
      </c>
      <c r="D48" s="209"/>
      <c r="E48" s="304">
        <v>13231.01</v>
      </c>
      <c r="F48" s="299">
        <v>13231.01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591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592</v>
      </c>
      <c r="D51" s="247"/>
      <c r="E51" s="281">
        <v>22717.759999999998</v>
      </c>
      <c r="F51" s="281">
        <v>22717.759999999998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593</v>
      </c>
      <c r="D52" s="241"/>
      <c r="E52" s="306">
        <v>297217362.79040003</v>
      </c>
      <c r="F52" s="281">
        <v>297509286.00639999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581</v>
      </c>
      <c r="D53" s="248"/>
      <c r="E53" s="282">
        <v>3.6199740321843882E-3</v>
      </c>
      <c r="F53" s="283">
        <v>3.6603537509936951E-3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594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I93ly5gf3apk42zoGsUeiSt9gH8=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Qj8VyEQSk9WnM/Ldp3MNiRSzVw0=</DigestValue>
    </Reference>
  </SignedInfo>
  <SignatureValue>vWfXsGeYY8vz2hx56eialzyNYYNLIG69PK5LD0U/R4ISkYNI26J3koQt7zVMt9XG1FxJfCUNvfN6
ZdCtFqbXBV07HPsRu8SjAG5Yb+aoyYBbeulVlXtYiFzFp0bzIN4TwYjsOdaGQ4giFpl0FTk2gjwK
iAqKlGwn49sygrHifNY=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AUSaZ0vQXlGfEDqetkcfLWk9LZs=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iJFuKtH5cnd5acuek11wxYqlSeg=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33p8K45GzjnXhBuz/rUbk2ECdjo=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2023-11-06T07:22:25Z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2023-11-06T07:22:25Z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V0zTLDSbwT5dfCgmuzEES9TU9UI=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GkaOeVF1EhQD1ctykJ5gH6JDPaE=</DigestValue>
    </Reference>
  </SignedInfo>
  <SignatureValue>d9i/vG7oekUUBrv3aV0TJkbwR9Bmd6pK2CvJaRGujbiAGDV8M26+js5h51yYsWxVd/gPw5Op1/M0
JnlGdc/MTJJKhYwQjUF4F3YaZSVJ5HF2GCz5BTfCWCnFsGBul5vBYc4tP+WyORux1hCML/GAwG/f
mdk8zP9BnX1WFZj3nWI=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AUSaZ0vQXlGfEDqetkcfLWk9LZs=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iJFuKtH5cnd5acuek11wxYqlSeg=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33p8K45GzjnXhBuz/rUbk2ECdjo=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2023-11-06T09:45:23Z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2023-11-06T09:45:23Z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2023-11-06T03:50:28Z</dcterms:modified>
</cp:coreProperties>
</file>