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s="1"/>
  <c r="E14" i="1" l="1"/>
  <c r="E16" i="1" l="1"/>
  <c r="E17" i="1" l="1"/>
  <c r="G27" i="1"/>
  <c r="G28" i="1" s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<sst xmlns="http://schemas.openxmlformats.org/spreadsheetml/2006/main" count="40" uniqueCount="40">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</sst>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70" fontId="64" fillId="2" borderId="0" xfId="2" applyFont="1" applyFill="1" applyAlignment="1">
      <alignment horizontal="center" vertical="center"/>
    </xf>
    <xf numFmtId="170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4" fillId="2" borderId="0" xfId="2" applyFont="1" applyFill="1" applyAlignment="1">
      <alignment horizontal="center"/>
    </xf>
    <xf numFmtId="170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5" fillId="2" borderId="0" xfId="2" applyFont="1" applyFill="1" applyAlignment="1">
      <alignment vertical="center"/>
    </xf>
    <xf numFmtId="170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70" fontId="65" fillId="2" borderId="0" xfId="2" applyFont="1" applyFill="1"/>
    <xf numFmtId="170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70" fontId="65" fillId="2" borderId="0" xfId="2" applyFont="1" applyFill="1" applyBorder="1"/>
    <xf numFmtId="170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70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70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0" fontId="67" fillId="2" borderId="9" xfId="6" applyFont="1" applyFill="1" applyBorder="1" applyAlignment="1">
      <alignment horizontal="right" vertical="center" wrapText="1"/>
    </xf>
    <xf numFmtId="174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8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70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6" sqref="G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21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6" t="s">
        <v>32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7" t="s">
        <v>26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8" t="s">
        <v>39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9" t="str">
        <f>+"Từ ngày "&amp;DAY(H20)+1&amp;"/"&amp;MONTH(G20)&amp;"/"&amp;YEAR(G20)&amp;" đến ngày "&amp;DAY(G20)&amp;"/"&amp;MONTH(G20)&amp;"/"&amp;YEAR(G20)</f>
        <v>Từ ngày 17/10/2023 đến ngày 17/10/2023</v>
      </c>
      <c r="F14" s="119"/>
      <c r="G14" s="119"/>
      <c r="H14" s="119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Oct "&amp;DAY(H20)+1&amp;"th 2023 to Oct "&amp;DAY(G20)&amp;"th 2023"</f>
        <v>From Oct 17th 2023 to Oct 17th 2023</v>
      </c>
      <c r="F15" s="109"/>
      <c r="G15" s="109"/>
      <c r="H15" s="109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9">
        <f>G20+1</f>
        <v>45217</v>
      </c>
      <c r="F16" s="119"/>
      <c r="G16" s="119"/>
      <c r="H16" s="119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45217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0" t="s">
        <v>10</v>
      </c>
      <c r="D19" s="121"/>
      <c r="E19" s="121"/>
      <c r="F19" s="122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45216</v>
      </c>
      <c r="H20" s="73">
        <v>45215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4" t="s">
        <v>30</v>
      </c>
      <c r="D21" s="123"/>
      <c r="E21" s="123"/>
      <c r="F21" s="123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4" t="s">
        <v>28</v>
      </c>
      <c r="E22" s="124"/>
      <c r="F22" s="124"/>
      <c r="G22" s="10">
        <v>81484898771</v>
      </c>
      <c r="H22" s="10">
        <v>81645617474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4" t="s">
        <v>12</v>
      </c>
      <c r="E23" s="124"/>
      <c r="F23" s="124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4" t="s">
        <v>29</v>
      </c>
      <c r="E24" s="124"/>
      <c r="F24" s="124"/>
      <c r="G24" s="101">
        <v>13148.32</v>
      </c>
      <c r="H24" s="101">
        <v>13179.22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4" t="s">
        <v>24</v>
      </c>
      <c r="D25" s="115"/>
      <c r="E25" s="115"/>
      <c r="F25" s="115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I26" s="33">
        <v>22717.759999999998</v>
      </c>
      <c r="J26" s="107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298700378.16319996</v>
      </c>
      <c r="H27" s="105">
        <v>299402356.94719994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8">
        <f>G27/G22</f>
        <v>3.6657145393608282E-3</v>
      </c>
      <c r="H28" s="104">
        <v>3.6670964861346593E-3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89"/>
      <c r="L33" s="84"/>
      <c r="M33" s="84"/>
    </row>
    <row r="34" spans="2:13" ht="15" customHeight="1">
      <c r="B34" s="128" t="s">
        <v>18</v>
      </c>
      <c r="C34" s="128"/>
      <c r="D34" s="128"/>
      <c r="E34" s="90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1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Bphh2NGMGI+m0JMydg4ji/y8cBc=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EhjPKi9HaDhoxeHn4OShZGrEYWs=</DigestValue>
    </Reference>
  </SignedInfo>
  <SignatureValue>d7jHV19dQFgKQFZnvZWFHkKYYbBFDlXa+zhebSNBcCaa6Y38/SEKBc8sdEbqGtFsy4lUQv70Lvpr
VZltRs9ykZ+X31uMImjVl29tKGUykpOSAbj7AT8kd4XHiivmxdqVZK78ZI9oOylke82w8iLIEG2N
kd4TIBKanD065XeHUaw=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jcfIk3GSLpUt3nfaBOBik2Gy6lk=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4DrPE0CR/zZVpWkip8vW8BU2z1s=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HBmaX31G7095G1bqiwVPWQH3NIQ=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2023-10-18T06:48:37Z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2023-10-18T06:48:37Z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kqP/M7VFG4+Gwjvyv7NSrxww52E=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MByC/P1AFbMbfJYsJsfuy8Rh5Zs=</DigestValue>
    </Reference>
  </SignedInfo>
  <SignatureValue>FfG97FUO1QLVMzx7jkpYFx6KEUMieaYkXH+of1WAdJxkce9W1LhpBGNyySV5g55PKprBV7lLqdkp
c8tOFMq/mz74ttiGJnKSGviFJkdCepul2gJv6yMsN9QyYc09VjV1uV1WCCd+nATRGRj/OdsUe3lu
P2mlgN1UCkTq7qd/V2I=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jcfIk3GSLpUt3nfaBOBik2Gy6lk=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4DrPE0CR/zZVpWkip8vW8BU2z1s=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HBmaX31G7095G1bqiwVPWQH3NIQ=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2023-10-19T03:34:32Z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2023-10-19T03:34:32Z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Phan Thi Quynh Lan</cp:lastModifiedBy>
  <cp:lastPrinted>2022-12-16T06:41:17Z</cp:lastPrinted>
  <dcterms:created xsi:type="dcterms:W3CDTF">2021-01-04T12:03:55Z</dcterms:created>
  <dcterms:modified xsi:type="dcterms:W3CDTF">2023-10-18T01:28:39Z</dcterms:modified>
</cp:coreProperties>
</file>