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8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G19" i="27" l="1"/>
  <c r="E25" i="27" l="1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<sst xmlns="http://schemas.openxmlformats.org/spreadsheetml/2006/main" count="1388" uniqueCount="597">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</sst>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167" fontId="11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G45" sqref="G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04/09/2023 đến 10/09/2023</v>
      </c>
      <c r="G18" s="176">
        <v>45173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04/09/2023 to 10/09/2023</v>
      </c>
      <c r="G19" s="176">
        <f>G18+6</f>
        <v>45179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45180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45180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0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45179</v>
      </c>
      <c r="F25" s="190">
        <f>G18-1</f>
        <v>45172</v>
      </c>
      <c r="G25" s="191"/>
      <c r="H25" s="179"/>
      <c r="K25" s="185"/>
    </row>
    <row r="26" spans="1:11" ht="15.75" customHeight="1">
      <c r="A26" s="351" t="s">
        <v>574</v>
      </c>
      <c r="B26" s="352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6"/>
      <c r="F27" s="275"/>
      <c r="H27" s="199"/>
      <c r="K27" s="194"/>
    </row>
    <row r="28" spans="1:11" ht="15.75" customHeight="1">
      <c r="A28" s="349">
        <v>1</v>
      </c>
      <c r="B28" s="350"/>
      <c r="C28" s="200" t="s">
        <v>546</v>
      </c>
      <c r="D28" s="201"/>
      <c r="E28" s="297"/>
      <c r="F28" s="298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4"/>
      <c r="F29" s="275"/>
      <c r="H29" s="202"/>
      <c r="K29" s="194"/>
    </row>
    <row r="30" spans="1:11" ht="15.75" customHeight="1">
      <c r="A30" s="364">
        <v>1.1000000000000001</v>
      </c>
      <c r="B30" s="365"/>
      <c r="C30" s="207" t="s">
        <v>586</v>
      </c>
      <c r="D30" s="208"/>
      <c r="E30" s="163">
        <v>73405270678</v>
      </c>
      <c r="F30" s="281">
        <v>68941781378</v>
      </c>
      <c r="G30" s="209"/>
      <c r="H30" s="210"/>
      <c r="I30" s="209"/>
      <c r="J30" s="209"/>
      <c r="K30" s="185"/>
    </row>
    <row r="31" spans="1:11" ht="15.75" customHeight="1">
      <c r="A31" s="347">
        <v>1.2</v>
      </c>
      <c r="B31" s="348"/>
      <c r="C31" s="211" t="s">
        <v>587</v>
      </c>
      <c r="D31" s="212"/>
      <c r="E31" s="260">
        <v>13269.97</v>
      </c>
      <c r="F31" s="282">
        <v>12476.49</v>
      </c>
      <c r="G31" s="209"/>
      <c r="H31" s="210"/>
      <c r="I31" s="209"/>
      <c r="J31" s="209"/>
      <c r="K31" s="185"/>
    </row>
    <row r="32" spans="1:11" ht="15.75" customHeight="1">
      <c r="A32" s="349">
        <v>2</v>
      </c>
      <c r="B32" s="350"/>
      <c r="C32" s="200" t="s">
        <v>548</v>
      </c>
      <c r="D32" s="201"/>
      <c r="E32" s="261"/>
      <c r="F32" s="283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4"/>
      <c r="G33" s="209"/>
      <c r="H33" s="210"/>
      <c r="I33" s="209"/>
      <c r="J33" s="209"/>
      <c r="K33" s="185"/>
    </row>
    <row r="34" spans="1:11" ht="15.75" customHeight="1">
      <c r="A34" s="364">
        <v>2.1</v>
      </c>
      <c r="B34" s="365"/>
      <c r="C34" s="207" t="s">
        <v>588</v>
      </c>
      <c r="D34" s="208"/>
      <c r="E34" s="262">
        <v>75265039357</v>
      </c>
      <c r="F34" s="281">
        <v>73405270678</v>
      </c>
      <c r="G34" s="209"/>
      <c r="H34" s="210"/>
      <c r="I34" s="209"/>
      <c r="J34" s="209"/>
      <c r="K34" s="215"/>
    </row>
    <row r="35" spans="1:11" ht="15.75" customHeight="1">
      <c r="A35" s="347">
        <v>2.2000000000000002</v>
      </c>
      <c r="B35" s="348"/>
      <c r="C35" s="216" t="s">
        <v>589</v>
      </c>
      <c r="D35" s="206"/>
      <c r="E35" s="282">
        <v>13578.64</v>
      </c>
      <c r="F35" s="282">
        <v>13269.97</v>
      </c>
      <c r="G35" s="209"/>
      <c r="H35" s="210"/>
      <c r="I35" s="209"/>
      <c r="J35" s="209"/>
    </row>
    <row r="36" spans="1:11" ht="15.75" customHeight="1">
      <c r="A36" s="367">
        <v>3</v>
      </c>
      <c r="B36" s="368"/>
      <c r="C36" s="217" t="s">
        <v>577</v>
      </c>
      <c r="D36" s="218"/>
      <c r="E36" s="281"/>
      <c r="F36" s="285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05">
        <v>1859768679</v>
      </c>
      <c r="F37" s="286">
        <v>4463489300</v>
      </c>
      <c r="G37" s="209"/>
      <c r="H37" s="210"/>
      <c r="I37" s="209"/>
      <c r="J37" s="209"/>
    </row>
    <row r="38" spans="1:11" ht="15.75" customHeight="1">
      <c r="A38" s="369">
        <v>3.1</v>
      </c>
      <c r="B38" s="370"/>
      <c r="C38" s="223" t="s">
        <v>550</v>
      </c>
      <c r="D38" s="224"/>
      <c r="E38" s="281"/>
      <c r="F38" s="285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05">
        <v>1709016571</v>
      </c>
      <c r="F39" s="287">
        <v>4387172981</v>
      </c>
      <c r="G39" s="209"/>
      <c r="H39" s="210"/>
      <c r="I39" s="209"/>
      <c r="J39" s="209"/>
    </row>
    <row r="40" spans="1:11" ht="15.75" customHeight="1">
      <c r="A40" s="345">
        <v>3.2</v>
      </c>
      <c r="B40" s="346"/>
      <c r="C40" s="228" t="s">
        <v>585</v>
      </c>
      <c r="D40" s="229"/>
      <c r="E40" s="263"/>
      <c r="F40" s="288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3">
        <v>150752108</v>
      </c>
      <c r="F41" s="286">
        <v>76316319</v>
      </c>
      <c r="G41" s="209"/>
      <c r="H41" s="210"/>
      <c r="I41" s="209"/>
      <c r="J41" s="209"/>
    </row>
    <row r="42" spans="1:11" ht="15.75" customHeight="1">
      <c r="A42" s="345">
        <v>3.3</v>
      </c>
      <c r="B42" s="346"/>
      <c r="C42" s="223" t="s">
        <v>552</v>
      </c>
      <c r="D42" s="224"/>
      <c r="E42" s="264"/>
      <c r="F42" s="289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90"/>
      <c r="G43" s="209"/>
      <c r="H43" s="210"/>
      <c r="I43" s="209"/>
      <c r="J43" s="209"/>
    </row>
    <row r="44" spans="1:11" ht="15.75" customHeight="1">
      <c r="A44" s="367">
        <v>4</v>
      </c>
      <c r="B44" s="371">
        <v>4</v>
      </c>
      <c r="C44" s="233" t="s">
        <v>575</v>
      </c>
      <c r="D44" s="224"/>
      <c r="E44" s="266"/>
      <c r="F44" s="291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v>2.326079109447865E-2</v>
      </c>
      <c r="F45" s="292">
        <v>6.3598015146888232E-2</v>
      </c>
      <c r="G45" s="304"/>
      <c r="H45" s="210"/>
      <c r="I45" s="209"/>
      <c r="J45" s="209"/>
    </row>
    <row r="46" spans="1:11" ht="15.75" customHeight="1">
      <c r="A46" s="367">
        <v>5</v>
      </c>
      <c r="B46" s="371"/>
      <c r="C46" s="236" t="s">
        <v>554</v>
      </c>
      <c r="D46" s="237"/>
      <c r="E46" s="268"/>
      <c r="F46" s="293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4"/>
      <c r="G47" s="209"/>
      <c r="H47" s="210"/>
      <c r="I47" s="209"/>
      <c r="J47" s="209"/>
    </row>
    <row r="48" spans="1:11" ht="15.75" customHeight="1">
      <c r="A48" s="376">
        <v>5.0999999999999996</v>
      </c>
      <c r="B48" s="377"/>
      <c r="C48" s="240" t="s">
        <v>590</v>
      </c>
      <c r="D48" s="208"/>
      <c r="E48" s="300">
        <v>13578.64</v>
      </c>
      <c r="F48" s="295">
        <v>13272.66</v>
      </c>
      <c r="H48" s="210"/>
      <c r="I48" s="209"/>
      <c r="J48" s="209"/>
    </row>
    <row r="49" spans="1:10" ht="15.75" customHeight="1">
      <c r="A49" s="376">
        <v>5.2</v>
      </c>
      <c r="B49" s="377"/>
      <c r="C49" s="241" t="s">
        <v>591</v>
      </c>
      <c r="D49" s="242"/>
      <c r="E49" s="300">
        <v>9986.9500000000007</v>
      </c>
      <c r="F49" s="295">
        <v>9986.9500000000007</v>
      </c>
      <c r="G49" s="209"/>
      <c r="H49" s="210"/>
      <c r="I49" s="209"/>
      <c r="J49" s="209"/>
    </row>
    <row r="50" spans="1:10" ht="15.75" customHeight="1">
      <c r="A50" s="374">
        <v>6</v>
      </c>
      <c r="B50" s="375"/>
      <c r="C50" s="243" t="s">
        <v>576</v>
      </c>
      <c r="D50" s="244"/>
      <c r="E50" s="276"/>
      <c r="F50" s="277"/>
      <c r="G50" s="209"/>
      <c r="H50" s="210"/>
      <c r="I50" s="209"/>
      <c r="J50" s="209"/>
    </row>
    <row r="51" spans="1:10" ht="15.75" customHeight="1">
      <c r="A51" s="376">
        <v>6.1</v>
      </c>
      <c r="B51" s="377">
        <v>6.1</v>
      </c>
      <c r="C51" s="245" t="s">
        <v>592</v>
      </c>
      <c r="D51" s="246"/>
      <c r="E51" s="278">
        <v>2328.2199999999998</v>
      </c>
      <c r="F51" s="278">
        <v>2328.2199999999998</v>
      </c>
      <c r="G51" s="301"/>
      <c r="H51" s="210"/>
      <c r="I51" s="209"/>
      <c r="J51" s="209"/>
    </row>
    <row r="52" spans="1:10" ht="15.75" customHeight="1">
      <c r="A52" s="376">
        <v>6.2</v>
      </c>
      <c r="B52" s="377"/>
      <c r="C52" s="207" t="s">
        <v>593</v>
      </c>
      <c r="D52" s="240"/>
      <c r="E52" s="302">
        <v>31614061.220799997</v>
      </c>
      <c r="F52" s="278">
        <v>30895409.553399995</v>
      </c>
      <c r="G52" s="299"/>
      <c r="H52" s="210"/>
      <c r="I52" s="209"/>
      <c r="J52" s="209"/>
    </row>
    <row r="53" spans="1:10" ht="15.75" customHeight="1" thickBot="1">
      <c r="A53" s="372">
        <v>6.2</v>
      </c>
      <c r="B53" s="373">
        <v>6.3</v>
      </c>
      <c r="C53" s="247" t="s">
        <v>581</v>
      </c>
      <c r="D53" s="247"/>
      <c r="E53" s="279">
        <v>4.4941764530781388E-4</v>
      </c>
      <c r="F53" s="280">
        <v>4.4941764530781388E-4</v>
      </c>
      <c r="G53" s="29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2" t="s">
        <v>557</v>
      </c>
      <c r="F55" s="342"/>
    </row>
    <row r="56" spans="1:10">
      <c r="B56" s="250"/>
      <c r="C56" s="252" t="s">
        <v>594</v>
      </c>
      <c r="D56" s="251"/>
      <c r="E56" s="341" t="s">
        <v>558</v>
      </c>
      <c r="F56" s="342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3"/>
    </row>
    <row r="63" spans="1:10" ht="14.25" customHeight="1">
      <c r="A63" s="254"/>
      <c r="B63" s="254"/>
      <c r="C63" s="252"/>
      <c r="E63" s="343"/>
      <c r="F63" s="343"/>
    </row>
    <row r="64" spans="1:10" ht="14.25" customHeight="1">
      <c r="A64" s="255"/>
      <c r="B64" s="255"/>
      <c r="C64" s="256"/>
      <c r="D64" s="173"/>
      <c r="E64" s="344"/>
      <c r="F64" s="34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HlCHeoAyIVm5HhsrsNKLBRTQrBg=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x7vC7fM9mrAFzUOsA+UStX/Pc+A=</DigestValue>
    </Reference>
  </SignedInfo>
  <SignatureValue>vNOOhINIIPCYj+et2PLVBj6M/CntBRoy0n41gx1P/CxM1yMeiv12lbqjJGSOs80x43Q6zz0Tep0x
A9KptaTnFv5BVj/LrsNaoL1TI/nIAMxfF7IS8mRutmlKQctlleiFYE/oZEP+WK0P7XnBcGpiueHg
/sO3y3jsz/2BErsUYf8=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MagBHtuHYz+LvNtH0gf2fHKM2zY=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ei0bOM6jEgtxIMF8NH7jYVg4LEQ=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E6T13znkQnpIMciA3/RyxaRLozw=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VHQEr43orYF9DXuXsXkrDglK9S4=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2023-09-11T03:44:21Z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2023-09-11T03:44:21Z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NYYvqVKpo1xfFnI65m4YayDatsE=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zlYG1AD19VnSBeCsQQgrTvWVBmE=</DigestValue>
    </Reference>
  </SignedInfo>
  <SignatureValue>Dw1ZdHtsH/0s7dMU+NHNAQlPKdaHkhy9aCXUA51hzuhKcr/kjLnqRsrhFc78eLZ2ab3c39VNkcq3
MvQ+OyZSfUsFM5aWJda661Gi7W8xoEf9VpDv2ebKnOXPVRaX+J3zTMAQ/I/LzzldS1ufkDrHnirY
kQVZX3Rm7DP5tnTRoD4=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MagBHtuHYz+LvNtH0gf2fHKM2zY=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ei0bOM6jEgtxIMF8NH7jYVg4LEQ=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E6T13znkQnpIMciA3/RyxaRLozw=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VHQEr43orYF9DXuXsXkrDglK9S4=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2023-09-11T08:46:52Z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2023-09-11T08:46:52Z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2023-09-11T03:38:25Z</dcterms:modified>
</cp:coreProperties>
</file>