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G27" i="1" l="1"/>
  <c r="G28" i="1" l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<sst xmlns="http://schemas.openxmlformats.org/spreadsheetml/2006/main" count="42" uniqueCount="42">
  <si>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</si>
  <si>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</si>
  <si>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</si>
  <si>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</si>
  <si>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</si>
  <si>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</si>
  <si>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</si>
  <si>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</si>
  <si>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</si>
  <si>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</si>
  <si>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</si>
  <si>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</si>
  <si>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</si>
  <si>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</si>
  <si>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</si>
  <si>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</si>
  <si>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</si>
  <si>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</si>
  <si>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</si>
  <si>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</si>
  <si>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</si>
  <si>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</si>
  <si>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</si>
  <si>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</si>
  <si>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</si>
  <si>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</si>
  <si>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</si>
  <si>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</si>
  <si>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</si>
  <si>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</si>
  <si>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</si>
  <si>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</si>
  <si>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</si>
  <si>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</si>
  <si>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</si>
  <si>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</si>
  <si>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</si>
  <si>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</si>
  <si>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</si>
  <si>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</si>
  <si>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27/09/2023 đến ngày 27/09/2023</t>
  </si>
  <si>
    <t>From Sep 27th 2023 to Sep 27th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</si>
</sst>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4" fontId="4" fillId="2" borderId="0" xfId="1" applyNumberFormat="1" applyFont="1" applyFill="1" applyAlignment="1">
      <alignment horizontal="left" vertical="top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5" zoomScaleSheetLayoutView="100" workbookViewId="0">
      <selection activeCell="E14" sqref="E1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6.75" style="30" customWidth="1"/>
    <col min="5" max="5" width="44.875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1" t="s">
        <v>0</v>
      </c>
      <c r="C1" s="111"/>
      <c r="D1" s="111"/>
      <c r="E1" s="111"/>
      <c r="F1" s="111"/>
      <c r="G1" s="111"/>
      <c r="H1" s="111"/>
      <c r="I1" s="27"/>
      <c r="J1" s="28"/>
      <c r="K1" s="29"/>
      <c r="L1" s="29"/>
      <c r="M1" s="29"/>
    </row>
    <row r="2" spans="2:13" ht="58.5" customHeight="1">
      <c r="B2" s="112" t="s">
        <v>21</v>
      </c>
      <c r="C2" s="112"/>
      <c r="D2" s="112"/>
      <c r="E2" s="112"/>
      <c r="F2" s="112"/>
      <c r="G2" s="112"/>
      <c r="H2" s="112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3" t="s">
        <v>1</v>
      </c>
      <c r="C4" s="113"/>
      <c r="D4" s="113"/>
      <c r="E4" s="113"/>
      <c r="F4" s="113"/>
      <c r="G4" s="113"/>
      <c r="H4" s="113"/>
    </row>
    <row r="5" spans="2:13" ht="17.25" customHeight="1">
      <c r="B5" s="110" t="s">
        <v>2</v>
      </c>
      <c r="C5" s="110"/>
      <c r="D5" s="110"/>
      <c r="E5" s="110"/>
      <c r="F5" s="110"/>
      <c r="G5" s="110"/>
      <c r="H5" s="110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6" t="s">
        <v>33</v>
      </c>
      <c r="F11" s="116"/>
      <c r="G11" s="116"/>
      <c r="H11" s="116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7" t="s">
        <v>26</v>
      </c>
      <c r="F12" s="117"/>
      <c r="G12" s="117"/>
      <c r="H12" s="117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8" t="s">
        <v>32</v>
      </c>
      <c r="F13" s="118"/>
      <c r="G13" s="118"/>
      <c r="H13" s="118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08" t="s">
        <v>40</v>
      </c>
      <c r="F14" s="108"/>
      <c r="G14" s="108"/>
      <c r="H14" s="10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9">
        <f>G20+1</f>
        <v>45197</v>
      </c>
      <c r="F16" s="119"/>
      <c r="G16" s="119"/>
      <c r="H16" s="119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45197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0" t="s">
        <v>10</v>
      </c>
      <c r="D19" s="121"/>
      <c r="E19" s="121"/>
      <c r="F19" s="122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45196</v>
      </c>
      <c r="H20" s="73">
        <v>45195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4" t="s">
        <v>30</v>
      </c>
      <c r="D21" s="123"/>
      <c r="E21" s="123"/>
      <c r="F21" s="123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4" t="s">
        <v>28</v>
      </c>
      <c r="E22" s="124"/>
      <c r="F22" s="124"/>
      <c r="G22" s="10">
        <v>80611254009</v>
      </c>
      <c r="H22" s="10">
        <v>80514643764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4" t="s">
        <v>12</v>
      </c>
      <c r="E23" s="124"/>
      <c r="F23" s="124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4" t="s">
        <v>29</v>
      </c>
      <c r="E24" s="124"/>
      <c r="F24" s="124"/>
      <c r="G24" s="101">
        <v>13074.25</v>
      </c>
      <c r="H24" s="101">
        <v>13047.83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4" t="s">
        <v>24</v>
      </c>
      <c r="D25" s="115"/>
      <c r="E25" s="115"/>
      <c r="F25" s="115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24130.52</v>
      </c>
      <c r="H26" s="103">
        <v>24130.52</v>
      </c>
      <c r="I26" s="33">
        <v>22717.759999999998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315488451.11000001</v>
      </c>
      <c r="H27" s="105">
        <v>314850922.77160001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9">
        <f>+G27/G22</f>
        <v>3.9137023110293843E-3</v>
      </c>
      <c r="H28" s="104">
        <v>3.9104802313287669E-3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89"/>
      <c r="L33" s="84"/>
      <c r="M33" s="84"/>
    </row>
    <row r="34" spans="2:13" ht="15" customHeight="1">
      <c r="B34" s="128" t="s">
        <v>18</v>
      </c>
      <c r="C34" s="128"/>
      <c r="D34" s="128"/>
      <c r="E34" s="90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1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3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4s1SEcIA2saqSYHkCsM/EfHxxP4=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b4DsZtQIXPdWF25RbbNJp+QzISA=</DigestValue>
    </Reference>
  </SignedInfo>
  <SignatureValue>Lpkqf0UEI526GHzgt3BrQND8y9X6tF/OY2oLNAK42hf7uJKQghoixVdOfzx5Jjp65W/pWEYJp/3D
ZXDD9icCOU0w4kTPAUrE0z0x9l6jWSUsHdzs4Cf3wWhPtF/z0+lUn3UktWYn901QT7eHcknR2t8I
eOfXm5qE6pc7EDF44W8=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XpVGdqFfOmhlCVl48JwSBalbxyU=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6YMHiJWRj0hOje5sB/JgvEAbzvY=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0SKPiJcKwGvjX3be36ff52j6hbI=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L97Nz0Kj9+yEQ7tHEaj1mR6Fw2U=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2023-09-28T06:43:16Z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2023-09-28T06:43:16Z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AwYVx6YXAlZGIiVYL88vlptsHzg=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hfb7LGxhlk91I0wxn7FLK5jy+HY=</DigestValue>
    </Reference>
  </SignedInfo>
  <SignatureValue>djjHsSYwQK7hyGWR/QyIAKZbPAtwGN0Z+vUfQrv7aO4Ep8VqwZpw1FUwdeYao+p+MvuwcMScMNuz
o1+bgJAbzpBt+U2A3hRGssrDKzXV0E3Tm1OBsrYRyGQkKI5U3PRX5Xnk6A9HcF6R2ET/PKdTR247
DF/gtJ7brxQGNTrrVV8=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XpVGdqFfOmhlCVl48JwSBalbxyU=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nctWGJKBkBp/y5lcz9WPzfkeA0k=</DigestValue>
      </Reference>
      <Reference URI="/xl/sharedStrings.xml?ContentType=application/vnd.openxmlformats-officedocument.spreadsheetml.sharedStrings+xml">
        <DigestMethod Algorithm="http://www.w3.org/2000/09/xmldsig#sha1"/>
        <DigestValue>6YMHiJWRj0hOje5sB/JgvEAbzvY=</DigestValue>
      </Reference>
      <Reference URI="/xl/styles.xml?ContentType=application/vnd.openxmlformats-officedocument.spreadsheetml.styles+xml">
        <DigestMethod Algorithm="http://www.w3.org/2000/09/xmldsig#sha1"/>
        <DigestValue>VKJMIE+dw0EWgBy1xrLbL3moP2w=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0SKPiJcKwGvjX3be36ff52j6hbI=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L97Nz0Kj9+yEQ7tHEaj1mR6Fw2U=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2023-09-28T09:49:54Z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2023-09-28T09:49:54Z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2023-09-28T06:34:39Z</dcterms:modified>
</cp:coreProperties>
</file>