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3\THANG 8\"/>
    </mc:Choice>
  </mc:AlternateContent>
  <bookViews>
    <workbookView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7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<sst xmlns="http://schemas.openxmlformats.org/spreadsheetml/2006/main" count="41" uniqueCount="40">
  <si>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</si>
  <si>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</si>
  <si>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</si>
  <si>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</si>
  <si>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</si>
  <si>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</si>
  <si>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</si>
  <si>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</si>
  <si>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</si>
  <si>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</si>
  <si>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</si>
  <si>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</si>
  <si>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</si>
  <si>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</si>
  <si>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</si>
  <si>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</si>
  <si>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</si>
  <si>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</si>
  <si>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</si>
  <si>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</si>
  <si>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</si>
  <si>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</si>
  <si>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</si>
  <si>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</si>
  <si>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</si>
  <si>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</si>
  <si>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</si>
  <si>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</si>
  <si>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</si>
  <si>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</si>
  <si>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</si>
  <si>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</si>
  <si>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</si>
  <si>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</si>
  <si>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</si>
  <si>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</si>
  <si>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</si>
  <si>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</si>
  <si>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30/08/2023 đến ngày 30/08/2023</t>
  </si>
  <si>
    <t>From August 30th 2023 to August 30th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</si>
</sst>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9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7" fontId="36" fillId="0" borderId="15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10">
      <alignment horizontal="right" vertical="center"/>
    </xf>
    <xf numFmtId="209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9" fontId="64" fillId="2" borderId="0" xfId="2" applyFont="1" applyFill="1" applyAlignment="1">
      <alignment horizontal="center" vertical="center"/>
    </xf>
    <xf numFmtId="169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4" fillId="2" borderId="0" xfId="2" applyFont="1" applyFill="1" applyAlignment="1">
      <alignment horizontal="center"/>
    </xf>
    <xf numFmtId="169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5" fillId="2" borderId="0" xfId="2" applyFont="1" applyFill="1" applyAlignment="1">
      <alignment vertical="center"/>
    </xf>
    <xf numFmtId="169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6" fillId="0" borderId="0" xfId="5" applyNumberFormat="1" applyFont="1" applyFill="1" applyAlignment="1">
      <alignment horizontal="right" wrapText="1"/>
    </xf>
    <xf numFmtId="169" fontId="65" fillId="2" borderId="0" xfId="2" applyFont="1" applyFill="1"/>
    <xf numFmtId="169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9" fontId="65" fillId="2" borderId="0" xfId="2" applyFont="1" applyFill="1" applyBorder="1"/>
    <xf numFmtId="169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9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5" fillId="2" borderId="0" xfId="3" applyNumberFormat="1" applyFont="1" applyFill="1"/>
    <xf numFmtId="173" fontId="65" fillId="2" borderId="0" xfId="2" applyNumberFormat="1" applyFont="1" applyFill="1" applyBorder="1"/>
    <xf numFmtId="169" fontId="65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9" fontId="6" fillId="0" borderId="20" xfId="45" applyFont="1" applyBorder="1" applyAlignment="1"/>
    <xf numFmtId="0" fontId="5" fillId="0" borderId="20" xfId="0" applyFont="1" applyBorder="1" applyAlignment="1">
      <alignment horizontal="right"/>
    </xf>
    <xf numFmtId="169" fontId="6" fillId="0" borderId="20" xfId="45" applyFont="1" applyBorder="1" applyAlignment="1">
      <alignment horizontal="right"/>
    </xf>
    <xf numFmtId="168" fontId="6" fillId="0" borderId="20" xfId="45" applyNumberFormat="1" applyFont="1" applyBorder="1" applyAlignment="1">
      <alignment horizontal="right"/>
    </xf>
    <xf numFmtId="10" fontId="6" fillId="0" borderId="20" xfId="148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5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3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61" fillId="2" borderId="1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E16" zoomScaleSheetLayoutView="100" workbookViewId="0">
      <selection activeCell="G23" sqref="G23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2" t="s">
        <v>31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23" t="s">
        <v>26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4" t="s">
        <v>37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5" t="s">
        <v>38</v>
      </c>
      <c r="F14" s="125"/>
      <c r="G14" s="125"/>
      <c r="H14" s="12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98" t="s">
        <v>39</v>
      </c>
      <c r="F15" s="88"/>
      <c r="G15" s="88"/>
      <c r="H15" s="88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45169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4">
        <f>E16</f>
        <v>45169</v>
      </c>
      <c r="F17" s="88"/>
      <c r="G17" s="88"/>
      <c r="H17" s="88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8"/>
      <c r="G18" s="88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H20+1</f>
        <v>45168</v>
      </c>
      <c r="H20" s="73">
        <v>45167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30</v>
      </c>
      <c r="D21" s="129"/>
      <c r="E21" s="129"/>
      <c r="F21" s="12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28</v>
      </c>
      <c r="E22" s="130"/>
      <c r="F22" s="130"/>
      <c r="G22" s="102">
        <v>72284965917</v>
      </c>
      <c r="H22" s="102">
        <v>70747330403</v>
      </c>
      <c r="I22" s="99"/>
      <c r="J22" s="95"/>
      <c r="K22" s="97"/>
      <c r="L22" s="97"/>
      <c r="M22" s="97"/>
      <c r="N22" s="101"/>
    </row>
    <row r="23" spans="2:14 16384:16384" ht="39" customHeight="1">
      <c r="B23" s="76">
        <v>1.2</v>
      </c>
      <c r="C23" s="77"/>
      <c r="D23" s="130" t="s">
        <v>12</v>
      </c>
      <c r="E23" s="130"/>
      <c r="F23" s="131"/>
      <c r="G23" s="108"/>
      <c r="H23" s="108"/>
      <c r="I23" s="100"/>
      <c r="J23" s="65"/>
      <c r="K23" s="97"/>
      <c r="L23" s="97"/>
      <c r="M23" s="66"/>
    </row>
    <row r="24" spans="2:14 16384:16384" ht="39" customHeight="1">
      <c r="B24" s="76">
        <v>1.3</v>
      </c>
      <c r="C24" s="77"/>
      <c r="D24" s="130" t="s">
        <v>29</v>
      </c>
      <c r="E24" s="130"/>
      <c r="F24" s="130"/>
      <c r="G24" s="103">
        <v>13070.14</v>
      </c>
      <c r="H24" s="103">
        <v>12812.37</v>
      </c>
      <c r="I24" s="100"/>
      <c r="J24" s="95"/>
      <c r="K24" s="97"/>
      <c r="L24" s="97"/>
      <c r="M24" s="97"/>
      <c r="N24" s="101"/>
      <c r="XFD24" s="96"/>
    </row>
    <row r="25" spans="2:14 16384:16384" ht="39" customHeight="1">
      <c r="B25" s="74">
        <v>2</v>
      </c>
      <c r="C25" s="120" t="s">
        <v>24</v>
      </c>
      <c r="D25" s="121"/>
      <c r="E25" s="121"/>
      <c r="F25" s="121"/>
      <c r="G25" s="104"/>
      <c r="H25" s="104"/>
      <c r="J25" s="65"/>
      <c r="K25" s="96"/>
      <c r="L25" s="96"/>
    </row>
    <row r="26" spans="2:14 16384:16384" ht="39" customHeight="1">
      <c r="B26" s="76">
        <v>2.1</v>
      </c>
      <c r="C26" s="77"/>
      <c r="D26" s="89" t="s">
        <v>13</v>
      </c>
      <c r="E26" s="89"/>
      <c r="F26" s="89"/>
      <c r="G26" s="105">
        <v>2328.2199999999998</v>
      </c>
      <c r="H26" s="105">
        <v>2328.2199999999998</v>
      </c>
      <c r="J26" s="65"/>
      <c r="K26" s="96"/>
      <c r="L26" s="96"/>
      <c r="M26" s="66"/>
    </row>
    <row r="27" spans="2:14 16384:16384" ht="39" customHeight="1">
      <c r="B27" s="76">
        <v>2.2000000000000002</v>
      </c>
      <c r="C27" s="77"/>
      <c r="D27" s="89" t="s">
        <v>14</v>
      </c>
      <c r="E27" s="89"/>
      <c r="F27" s="89"/>
      <c r="G27" s="106">
        <f>G26*G24</f>
        <v>30430161.350799996</v>
      </c>
      <c r="H27" s="106">
        <v>29830016.0814</v>
      </c>
      <c r="J27" s="65"/>
      <c r="K27" s="96"/>
      <c r="L27" s="96"/>
      <c r="M27" s="66"/>
    </row>
    <row r="28" spans="2:14 16384:16384" ht="39" customHeight="1">
      <c r="B28" s="76">
        <v>2.2999999999999998</v>
      </c>
      <c r="C28" s="77"/>
      <c r="D28" s="89" t="s">
        <v>15</v>
      </c>
      <c r="E28" s="89"/>
      <c r="F28" s="89"/>
      <c r="G28" s="107">
        <v>4.4772020013942812E-4</v>
      </c>
      <c r="H28" s="107">
        <v>4.4772020013942812E-4</v>
      </c>
      <c r="I28" s="87"/>
      <c r="J28" s="65"/>
      <c r="K28" s="96"/>
      <c r="L28" s="96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90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90"/>
      <c r="L33" s="84"/>
      <c r="M33" s="84"/>
    </row>
    <row r="34" spans="2:13" ht="15" customHeight="1">
      <c r="B34" s="112" t="s">
        <v>18</v>
      </c>
      <c r="C34" s="112"/>
      <c r="D34" s="112"/>
      <c r="E34" s="91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2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2"/>
      <c r="C36" s="92"/>
      <c r="D36" s="92"/>
      <c r="E36" s="92"/>
      <c r="F36" s="93"/>
      <c r="G36" s="93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2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nnPMkSD0UGqLMN8wStxkOs1RCLw=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5WHz/EobTIACRxngcJg51kJI1ig=</DigestValue>
    </Reference>
  </SignedInfo>
  <SignatureValue>tt/pXiLD3NUh/Epm4PK8/JBUvOKgeNRwiAWg9l1KtYDIRlO+sIwX8Rz335ACRDOsIO88DxudnTS0
yBLvV5rMUtNCbyiuKwOyuFQ2JnAoV77Cbm4/b1C50f4gmx+I3FhkaM/38KFvXd/jvDZS4pl4KHzG
1brQ68lH4XhAHrxjAGs=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E1T3Dli4GcFC3OOuoR7x7OHJOjA=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IrjmikvopbXU4LWRrBFP2rhTsow=</DigestValue>
      </Reference>
      <Reference URI="/xl/sharedStrings.xml?ContentType=application/vnd.openxmlformats-officedocument.spreadsheetml.sharedStrings+xml">
        <DigestMethod Algorithm="http://www.w3.org/2000/09/xmldsig#sha1"/>
        <DigestValue>ckYMVIGRmy+tcFdoZjpbgqyUSHg=</DigestValue>
      </Reference>
      <Reference URI="/xl/styles.xml?ContentType=application/vnd.openxmlformats-officedocument.spreadsheetml.styles+xml">
        <DigestMethod Algorithm="http://www.w3.org/2000/09/xmldsig#sha1"/>
        <DigestValue>Cnu+hejXPJBapOwr1tjrUhO/LzM=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Mv5/gySqjM57FRtSaPENULEa6Jo=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E/P17UB7+CsB35b9kPO2f6T4v0w=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2023-08-31T07:11:52Z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2023-08-31T07:11:52Z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QDCdgnGMU4O9Sc6+mqEnPnWiqws=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MmaCmnskbvMfUogGeg5Tt1lzJ24=</DigestValue>
    </Reference>
  </SignedInfo>
  <SignatureValue>bXn6ACW78NQs/jENqWOlZFOXn7udlrYcHt1i8wBySwDsOBkpaPgxBF5QDNT80CAlC725RVz+w1fq
UJvygzvSjuzeWddRFjmbgiSRpVJeGbGPjEsgLSxcCdBbJZVPxMPu7JUYI36GsQq4EfEsmXXHK7vp
a7C0dLFJW6T/eAL+0ak=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E1T3Dli4GcFC3OOuoR7x7OHJOjA=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IrjmikvopbXU4LWRrBFP2rhTsow=</DigestValue>
      </Reference>
      <Reference URI="/xl/sharedStrings.xml?ContentType=application/vnd.openxmlformats-officedocument.spreadsheetml.sharedStrings+xml">
        <DigestMethod Algorithm="http://www.w3.org/2000/09/xmldsig#sha1"/>
        <DigestValue>ckYMVIGRmy+tcFdoZjpbgqyUSHg=</DigestValue>
      </Reference>
      <Reference URI="/xl/styles.xml?ContentType=application/vnd.openxmlformats-officedocument.spreadsheetml.styles+xml">
        <DigestMethod Algorithm="http://www.w3.org/2000/09/xmldsig#sha1"/>
        <DigestValue>Cnu+hejXPJBapOwr1tjrUhO/LzM=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Mv5/gySqjM57FRtSaPENULEa6Jo=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E/P17UB7+CsB35b9kPO2f6T4v0w=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2023-08-31T10:20:56Z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2023-08-31T10:20:56Z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2023-06-06T08:10:17Z</cp:lastPrinted>
  <dcterms:created xsi:type="dcterms:W3CDTF">2021-01-04T12:03:55Z</dcterms:created>
  <dcterms:modified xsi:type="dcterms:W3CDTF">2023-08-30T10:49:16Z</dcterms:modified>
</cp:coreProperties>
</file>