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3\thang 8\"/>
    </mc:Choice>
  </mc:AlternateContent>
  <bookViews>
    <workbookView xWindow="0" yWindow="0" windowWidth="19200" windowHeight="114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<sst xmlns="http://schemas.openxmlformats.org/spreadsheetml/2006/main" count="41" uniqueCount="40">
  <si>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</si>
  <si>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</si>
  <si>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</si>
  <si>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</si>
  <si>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</si>
  <si>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</si>
  <si>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</si>
  <si>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</si>
  <si>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</si>
  <si>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</si>
  <si>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</si>
  <si>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</si>
  <si>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</si>
  <si>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</si>
  <si>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</si>
  <si>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</si>
  <si>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</si>
  <si>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</si>
  <si>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</si>
  <si>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</si>
  <si>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</si>
  <si>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</si>
  <si>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</si>
  <si>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</si>
  <si>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</si>
  <si>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</si>
  <si>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</si>
  <si>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</si>
  <si>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</si>
  <si>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</si>
  <si>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</si>
  <si>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</si>
  <si>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</si>
  <si>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</si>
  <si>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</si>
  <si>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</si>
  <si>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</si>
  <si>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</si>
  <si>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11/08/2023 đến ngày 13/08/2023</t>
  </si>
  <si>
    <t>From August 11st 2023 to August 13rd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</si>
</sst>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  <font>
      <b/>
      <sz val="12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6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9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4"/>
    <xf numFmtId="198" fontId="35" fillId="0" borderId="15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10">
      <alignment horizontal="right" vertical="center"/>
    </xf>
    <xf numFmtId="210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9"/>
    <xf numFmtId="0" fontId="47" fillId="9" borderId="9">
      <alignment horizontal="left" vertical="center"/>
    </xf>
    <xf numFmtId="166" fontId="48" fillId="0" borderId="2">
      <alignment horizontal="left" vertical="top"/>
    </xf>
    <xf numFmtId="166" fontId="14" fillId="0" borderId="18">
      <alignment horizontal="left" vertical="top"/>
    </xf>
    <xf numFmtId="0" fontId="49" fillId="0" borderId="18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6" fillId="0" borderId="0"/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10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6" fontId="4" fillId="2" borderId="0" xfId="7" applyNumberFormat="1" applyFont="1" applyFill="1" applyAlignment="1">
      <alignment vertical="center"/>
    </xf>
    <xf numFmtId="176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70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4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70" fontId="69" fillId="2" borderId="0" xfId="200" applyFont="1" applyFill="1" applyBorder="1"/>
    <xf numFmtId="0" fontId="69" fillId="2" borderId="0" xfId="1" applyFont="1" applyFill="1"/>
    <xf numFmtId="165" fontId="69" fillId="2" borderId="0" xfId="1" applyNumberFormat="1" applyFont="1" applyFill="1"/>
    <xf numFmtId="174" fontId="3" fillId="2" borderId="9" xfId="6" applyNumberFormat="1" applyFont="1" applyFill="1" applyBorder="1" applyAlignment="1">
      <alignment vertical="center" wrapText="1"/>
    </xf>
    <xf numFmtId="43" fontId="3" fillId="2" borderId="9" xfId="6" applyNumberFormat="1" applyFont="1" applyFill="1" applyBorder="1" applyAlignment="1">
      <alignment vertical="center" wrapText="1"/>
    </xf>
    <xf numFmtId="0" fontId="72" fillId="0" borderId="19" xfId="0" applyFont="1" applyBorder="1" applyAlignment="1">
      <alignment horizontal="right"/>
    </xf>
    <xf numFmtId="10" fontId="5" fillId="0" borderId="19" xfId="148" applyNumberFormat="1" applyFont="1" applyBorder="1" applyAlignment="1">
      <alignment horizontal="right" vertical="center"/>
    </xf>
    <xf numFmtId="3" fontId="5" fillId="0" borderId="19" xfId="0" applyNumberFormat="1" applyFont="1" applyBorder="1" applyAlignment="1"/>
    <xf numFmtId="171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6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4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3" zoomScaleNormal="100" zoomScaleSheetLayoutView="100" workbookViewId="0">
      <selection activeCell="E16" sqref="E16:H16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42" style="25" customWidth="1"/>
    <col min="6" max="6" width="12.7109375" style="25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5" t="s">
        <v>0</v>
      </c>
      <c r="C1" s="85"/>
      <c r="D1" s="85"/>
      <c r="E1" s="85"/>
      <c r="F1" s="85"/>
      <c r="G1" s="85"/>
      <c r="H1" s="85"/>
      <c r="I1" s="24"/>
    </row>
    <row r="2" spans="2:9" ht="58.5" customHeight="1">
      <c r="B2" s="86" t="s">
        <v>21</v>
      </c>
      <c r="C2" s="86"/>
      <c r="D2" s="86"/>
      <c r="E2" s="86"/>
      <c r="F2" s="86"/>
      <c r="G2" s="86"/>
      <c r="H2" s="86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7" t="s">
        <v>1</v>
      </c>
      <c r="C4" s="87"/>
      <c r="D4" s="87"/>
      <c r="E4" s="87"/>
      <c r="F4" s="87"/>
      <c r="G4" s="87"/>
      <c r="H4" s="87"/>
    </row>
    <row r="5" spans="2:9" ht="17.25" customHeight="1">
      <c r="B5" s="84" t="s">
        <v>2</v>
      </c>
      <c r="C5" s="84"/>
      <c r="D5" s="84"/>
      <c r="E5" s="84"/>
      <c r="F5" s="84"/>
      <c r="G5" s="84"/>
      <c r="H5" s="84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0" t="s">
        <v>31</v>
      </c>
      <c r="F11" s="90"/>
      <c r="G11" s="90"/>
      <c r="H11" s="90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1" t="s">
        <v>26</v>
      </c>
      <c r="F12" s="91"/>
      <c r="G12" s="91"/>
      <c r="H12" s="91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2" t="s">
        <v>37</v>
      </c>
      <c r="F13" s="92"/>
      <c r="G13" s="92"/>
      <c r="H13" s="92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3" t="s">
        <v>38</v>
      </c>
      <c r="F14" s="93"/>
      <c r="G14" s="93"/>
      <c r="H14" s="93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3">
        <f>G20+1</f>
        <v>45152</v>
      </c>
      <c r="F16" s="93"/>
      <c r="G16" s="93"/>
      <c r="H16" s="93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45152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4" t="s">
        <v>10</v>
      </c>
      <c r="D19" s="95"/>
      <c r="E19" s="95"/>
      <c r="F19" s="96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45151</v>
      </c>
      <c r="H20" s="54">
        <v>45148</v>
      </c>
      <c r="I20" s="74">
        <v>45084</v>
      </c>
    </row>
    <row r="21" spans="2:10 16380:16380" ht="39" customHeight="1">
      <c r="B21" s="55">
        <v>1</v>
      </c>
      <c r="C21" s="88" t="s">
        <v>30</v>
      </c>
      <c r="D21" s="97"/>
      <c r="E21" s="97"/>
      <c r="F21" s="97"/>
      <c r="G21" s="7"/>
      <c r="H21" s="7"/>
      <c r="I21" s="75"/>
    </row>
    <row r="22" spans="2:10 16380:16380" ht="39" customHeight="1">
      <c r="B22" s="56">
        <v>1.1000000000000001</v>
      </c>
      <c r="C22" s="57"/>
      <c r="D22" s="98" t="s">
        <v>28</v>
      </c>
      <c r="E22" s="98"/>
      <c r="F22" s="98"/>
      <c r="G22" s="79">
        <v>61875494801</v>
      </c>
      <c r="H22" s="79">
        <v>61236767778</v>
      </c>
      <c r="I22" s="76"/>
      <c r="J22" s="73"/>
    </row>
    <row r="23" spans="2:10 16380:16380" ht="39" customHeight="1">
      <c r="B23" s="56">
        <v>1.2</v>
      </c>
      <c r="C23" s="57"/>
      <c r="D23" s="98" t="s">
        <v>12</v>
      </c>
      <c r="E23" s="98"/>
      <c r="F23" s="98"/>
      <c r="G23" s="83"/>
      <c r="H23" s="83"/>
      <c r="I23" s="77"/>
    </row>
    <row r="24" spans="2:10 16380:16380" ht="39" customHeight="1">
      <c r="B24" s="56">
        <v>1.3</v>
      </c>
      <c r="C24" s="57"/>
      <c r="D24" s="98" t="s">
        <v>29</v>
      </c>
      <c r="E24" s="98"/>
      <c r="F24" s="98"/>
      <c r="G24" s="80">
        <v>11215.48</v>
      </c>
      <c r="H24" s="80">
        <v>11109.34</v>
      </c>
      <c r="I24" s="76"/>
      <c r="J24" s="73"/>
      <c r="XEZ24" s="71"/>
    </row>
    <row r="25" spans="2:10 16380:16380" ht="39" customHeight="1">
      <c r="B25" s="55">
        <v>2</v>
      </c>
      <c r="C25" s="88" t="s">
        <v>24</v>
      </c>
      <c r="D25" s="89"/>
      <c r="E25" s="89"/>
      <c r="F25" s="89"/>
      <c r="G25" s="81"/>
      <c r="H25" s="81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0">
        <v>1846.44</v>
      </c>
      <c r="H26" s="80">
        <v>1846.44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0">
        <f>G26*G24</f>
        <v>20708710.891199999</v>
      </c>
      <c r="H27" s="80">
        <v>20512729.749600001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2">
        <v>3.6298579937664346E-4</v>
      </c>
      <c r="H28" s="82">
        <v>3.6298579937664346E-4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99" t="s">
        <v>17</v>
      </c>
      <c r="G33" s="99"/>
      <c r="H33" s="99"/>
      <c r="I33" s="62"/>
    </row>
    <row r="34" spans="2:9" ht="15" customHeight="1">
      <c r="B34" s="100" t="s">
        <v>18</v>
      </c>
      <c r="C34" s="100"/>
      <c r="D34" s="100"/>
      <c r="E34" s="67"/>
      <c r="F34" s="101" t="s">
        <v>19</v>
      </c>
      <c r="G34" s="101"/>
      <c r="H34" s="101"/>
      <c r="I34" s="63"/>
    </row>
    <row r="35" spans="2:9" ht="16.5">
      <c r="B35" s="102"/>
      <c r="C35" s="102"/>
      <c r="D35" s="102"/>
      <c r="E35" s="68"/>
      <c r="F35" s="103"/>
      <c r="G35" s="103"/>
      <c r="H35" s="103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m99StJqnJZuWprSROb0p4mGakCs=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9CiLiFXsw4XhefX2/RovmUO0fk8=</DigestValue>
    </Reference>
  </SignedInfo>
  <SignatureValue>Kz4JVMiOs2GOMDCe7qwS6daXZYS89BKZ9SAY2iH6Nh89s4r3vK8BmYtNu0rFnCSdMzrBsc8pHkNk
2Lt5o8Zpz2KAjWnTYW495WfKxhD5q6ju1ApL1JmnmFKnlvw5FzQWUAkKAxQDZ7GzczIvAxL17lMQ
uBa6kykfAnqtuSkVvGg=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k2Y8/x4XPOED0lZr+tEBGMXDYJ8=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lIPCrmocfXhHUdDpU7KW0TrPF0U=</DigestValue>
      </Reference>
      <Reference URI="/xl/styles.xml?ContentType=application/vnd.openxmlformats-officedocument.spreadsheetml.styles+xml">
        <DigestMethod Algorithm="http://www.w3.org/2000/09/xmldsig#sha1"/>
        <DigestValue>to7kgw4wornjPsi8IIOL/NSD2cU=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ALZLs1ovMfHF44tBywWQ7o+Byyw=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t205i0ZHlZNun1HCSGVSy6fKSxc=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2023-08-14T03:21:11Z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2023-08-14T03:21:11Z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iUrsOQzIPRsGthaGqpJPF3MBcFU=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cK/cHi8nUc6WzhImJu+PQsB+MWI=</DigestValue>
    </Reference>
  </SignedInfo>
  <SignatureValue>WwxZ7Ms0ipbEnZ+hBzYIJc9ec4yCWoFcfPuw4zUmAiyRkoCLSdcpccqqRZxV1L6Mo5yVVUaQyyQC
D5J5KgHoR6zzQiF2EpVSjTJ3lrYXURj0bGVIHNDGdK8QockiYY/Yqpx9zj67wPQiEBuGfdWMwyv7
JtruPScSDLuN+oGUoL8=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k2Y8/x4XPOED0lZr+tEBGMXDYJ8=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Phna8QOiMCSTSgdm5lzKX73ks0Y=</DigestValue>
      </Reference>
      <Reference URI="/xl/sharedStrings.xml?ContentType=application/vnd.openxmlformats-officedocument.spreadsheetml.sharedStrings+xml">
        <DigestMethod Algorithm="http://www.w3.org/2000/09/xmldsig#sha1"/>
        <DigestValue>lIPCrmocfXhHUdDpU7KW0TrPF0U=</DigestValue>
      </Reference>
      <Reference URI="/xl/styles.xml?ContentType=application/vnd.openxmlformats-officedocument.spreadsheetml.styles+xml">
        <DigestMethod Algorithm="http://www.w3.org/2000/09/xmldsig#sha1"/>
        <DigestValue>to7kgw4wornjPsi8IIOL/NSD2cU=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ALZLs1ovMfHF44tBywWQ7o+Byyw=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t205i0ZHlZNun1HCSGVSy6fKSxc=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2023-08-14T09:28:12Z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2023-08-14T09:28:12Z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Phuong Dung</cp:lastModifiedBy>
  <cp:lastPrinted>2023-06-06T07:27:04Z</cp:lastPrinted>
  <dcterms:created xsi:type="dcterms:W3CDTF">2021-01-04T12:03:55Z</dcterms:created>
  <dcterms:modified xsi:type="dcterms:W3CDTF">2023-08-14T03:20:57Z</dcterms:modified>
</cp:coreProperties>
</file>