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"/>
    </mc:Choice>
  </mc:AlternateContent>
  <bookViews>
    <workbookView xWindow="0" yWindow="0" windowWidth="19200" windowHeight="105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E37" i="27" l="1"/>
  <c r="E39" i="27"/>
  <c r="G19" i="27"/>
  <c r="E52" i="27" l="1"/>
  <c r="E53" i="27" s="1"/>
  <c r="E45" i="27"/>
  <c r="E31" i="27"/>
  <c r="E30" i="27"/>
  <c r="E25" i="27"/>
  <c r="D20" i="27" s="1"/>
  <c r="D21" i="27" s="1"/>
  <c r="D19" i="27"/>
  <c r="D18" i="27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<sst xmlns="http://schemas.openxmlformats.org/spreadsheetml/2006/main" count="1388" uniqueCount="597">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</sst>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4">
    <numFmt numFmtId="5" formatCode="#,##0\ &quot;₫&quot;;\-#,##0\ &quot;₫&quot;"/>
    <numFmt numFmtId="6" formatCode="#,##0\ &quot;₫&quot;;[Red]\-#,##0\ &quot;₫&quot;"/>
    <numFmt numFmtId="42" formatCode="_-* #,##0\ &quot;₫&quot;_-;\-* #,##0\ &quot;₫&quot;_-;_-* &quot;-&quot;\ &quot;₫&quot;_-;_-@_-"/>
    <numFmt numFmtId="41" formatCode="_-* #,##0_-;\-* #,##0_-;_-* &quot;-&quot;_-;_-@_-"/>
    <numFmt numFmtId="44" formatCode="_-* #,##0.00\ &quot;₫&quot;_-;\-* #,##0.00\ &quot;₫&quot;_-;_-* &quot;-&quot;??\ &quot;₫&quot;_-;_-@_-"/>
    <numFmt numFmtId="43" formatCode="_-* #,##0.00_-;\-* #,##0.00_-;_-* &quot;-&quot;??_-;_-@_-"/>
    <numFmt numFmtId="164" formatCode="_-* #,##0.00\ _₫_-;\-* #,##0.00\ _₫_-;_-* &quot;-&quot;??\ _₫_-;_-@_-"/>
    <numFmt numFmtId="165" formatCode="_(* #,##0_);_(* \(#,##0\);_(* &quot;-&quot;_);_(@_)"/>
    <numFmt numFmtId="166" formatCode="_(* #,##0.00_);_(* \(#,##0.00\);_(* &quot;-&quot;??_);_(@_)"/>
    <numFmt numFmtId="167" formatCode="_(* #,##0_);_(* \(#,##0\);_(* &quot;-&quot;??_);_(@_)"/>
    <numFmt numFmtId="168" formatCode="[$-409]d\-mmm\-yy;@"/>
    <numFmt numFmtId="169" formatCode="[$-409]d\-mmm\-yyyy;@"/>
    <numFmt numFmtId="170" formatCode="#,##0,_);[Red]\(#,##0,\)"/>
    <numFmt numFmtId="171" formatCode="&quot;$&quot;#,##0.00"/>
    <numFmt numFmtId="172" formatCode="_([$€-2]* #,##0.00_);_([$€-2]* \(#,##0.00\);_([$€-2]* &quot;-&quot;??_)"/>
    <numFmt numFmtId="173" formatCode="[$-409]dd\ mmmm\ yyyy;@"/>
    <numFmt numFmtId="174" formatCode="_-* #,##0_-;\-* #,##0_-;_-* &quot;-&quot;??_-;_-@_-"/>
    <numFmt numFmtId="175" formatCode="#,##0_ ;[Red]\-#,##0\ "/>
    <numFmt numFmtId="176" formatCode="[$-1010000]d/m/yyyy;@"/>
    <numFmt numFmtId="177" formatCode="[$-409]mmmm\ d\,\ yyyy;@"/>
    <numFmt numFmtId="178" formatCode="dd/mm/yyyy;@"/>
    <numFmt numFmtId="179" formatCode="&quot;\&quot;#,##0;[Red]&quot;\&quot;&quot;\&quot;\-#,##0"/>
    <numFmt numFmtId="180" formatCode="&quot;\&quot;#,##0.00;[Red]&quot;\&quot;\-#,##0.00"/>
    <numFmt numFmtId="181" formatCode="0.0"/>
    <numFmt numFmtId="182" formatCode="&quot;\&quot;#,##0;[Red]&quot;\&quot;\-#,##0"/>
    <numFmt numFmtId="183" formatCode="#,##0;[Red]&quot;-&quot;#,##0"/>
    <numFmt numFmtId="184" formatCode="0.000"/>
    <numFmt numFmtId="185" formatCode="#,##0.00;[Red]&quot;-&quot;#,##0.00"/>
    <numFmt numFmtId="186" formatCode="mmm"/>
    <numFmt numFmtId="187" formatCode="0.0%"/>
    <numFmt numFmtId="188" formatCode="#,##0;\(#,##0\)"/>
    <numFmt numFmtId="189" formatCode="_(* #.##0_);_(* \(#.##0\);_(* &quot;-&quot;_);_(@_)"/>
    <numFmt numFmtId="190" formatCode="_ &quot;R&quot;\ * #,##0_ ;_ &quot;R&quot;\ * \-#,##0_ ;_ &quot;R&quot;\ * &quot;-&quot;_ ;_ @_ "/>
    <numFmt numFmtId="191" formatCode="0.000%"/>
    <numFmt numFmtId="192" formatCode="\$#&quot;,&quot;##0\ ;\(\$#&quot;,&quot;##0\)"/>
    <numFmt numFmtId="193" formatCode="\t0.00%"/>
    <numFmt numFmtId="194" formatCode="_-* #,##0\ _D_M_-;\-* #,##0\ _D_M_-;_-* &quot;-&quot;\ _D_M_-;_-@_-"/>
    <numFmt numFmtId="195" formatCode="_-* #,##0.00\ _D_M_-;\-* #,##0.00\ _D_M_-;_-* &quot;-&quot;??\ _D_M_-;_-@_-"/>
    <numFmt numFmtId="196" formatCode="\t#\ ??/??"/>
    <numFmt numFmtId="197" formatCode="_-[$€-2]* #,##0.00_-;\-[$€-2]* #,##0.00_-;_-[$€-2]* &quot;-&quot;??_-"/>
    <numFmt numFmtId="198" formatCode="#,##0\ "/>
    <numFmt numFmtId="199" formatCode="#."/>
    <numFmt numFmtId="200" formatCode="#,###"/>
    <numFmt numFmtId="201" formatCode="_-&quot;₫&quot;* #,##0_-;\-&quot;₫&quot;* #,##0_-;_-&quot;₫&quot;* &quot;-&quot;_-;_-@_-"/>
    <numFmt numFmtId="202" formatCode="_-&quot;₫&quot;* #,##0.00_-;\-&quot;₫&quot;* #,##0.00_-;_-&quot;₫&quot;* &quot;-&quot;??_-;_-@_-"/>
    <numFmt numFmtId="203" formatCode="#,##0\ &quot;F&quot;;[Red]\-#,##0\ &quot;F&quot;"/>
    <numFmt numFmtId="204" formatCode="#,##0.000;[Red]#,##0.000"/>
    <numFmt numFmtId="205" formatCode="0.00_)"/>
    <numFmt numFmtId="206" formatCode="#,##0.0;[Red]#,##0.0"/>
    <numFmt numFmtId="207" formatCode="0%_);\(0%\)"/>
    <numFmt numFmtId="208" formatCode="d"/>
    <numFmt numFmtId="209" formatCode="#"/>
    <numFmt numFmtId="210" formatCode="&quot;¡Ì&quot;#,##0;[Red]\-&quot;¡Ì&quot;#,##0"/>
    <numFmt numFmtId="211" formatCode="#,##0.00\ &quot;F&quot;;[Red]\-#,##0.00\ &quot;F&quot;"/>
    <numFmt numFmtId="212" formatCode="_-* #,##0\ &quot;F&quot;_-;\-* #,##0\ &quot;F&quot;_-;_-* &quot;-&quot;\ &quot;F&quot;_-;_-@_-"/>
    <numFmt numFmtId="213" formatCode="#,##0.00\ &quot;F&quot;;\-#,##0.00\ &quot;F&quot;"/>
    <numFmt numFmtId="214" formatCode="_-* #,##0\ &quot;DM&quot;_-;\-* #,##0\ &quot;DM&quot;_-;_-* &quot;-&quot;\ &quot;DM&quot;_-;_-@_-"/>
    <numFmt numFmtId="215" formatCode="_-* #,##0.00\ &quot;DM&quot;_-;\-* #,##0.00\ &quot;DM&quot;_-;_-* &quot;-&quot;??\ &quot;DM&quot;_-;_-@_-"/>
    <numFmt numFmtId="216" formatCode="_ * #,##0.00_ ;_ * \-#,##0.00_ ;_ * &quot;-&quot;??_ ;_ @_ "/>
    <numFmt numFmtId="217" formatCode="_ * #,##0_ ;_ * \-#,##0_ ;_ * &quot;-&quot;_ ;_ @_ "/>
    <numFmt numFmtId="218" formatCode="#,##0\ &quot;₫&quot;_);[Red]\(#,##0\ &quot;₫&quot;\)"/>
    <numFmt numFmtId="219" formatCode="_-* #,##0.0000_-;\-* #,##0.0000_-;_-* &quot;-&quot;??_-;_-@_-"/>
    <numFmt numFmtId="220" formatCode="0.0000000000000000000"/>
    <numFmt numFmtId="221" formatCode="_(* #,##0.0000000000000000000_);_(* \(#,##0.0000000000000000000\);_(* &quot;-&quot;??_);_(@_)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12"/>
      <color theme="1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3" fontId="5" fillId="0" borderId="0" applyNumberFormat="0" applyFill="0" applyBorder="0" applyAlignment="0" applyProtection="0"/>
    <xf numFmtId="170" fontId="9" fillId="0" borderId="0" applyBorder="0"/>
    <xf numFmtId="173" fontId="27" fillId="2" borderId="0" applyNumberFormat="0" applyBorder="0" applyAlignment="0" applyProtection="0"/>
    <xf numFmtId="173" fontId="27" fillId="3" borderId="0" applyNumberFormat="0" applyBorder="0" applyAlignment="0" applyProtection="0"/>
    <xf numFmtId="173" fontId="27" fillId="4" borderId="0" applyNumberFormat="0" applyBorder="0" applyAlignment="0" applyProtection="0"/>
    <xf numFmtId="173" fontId="27" fillId="5" borderId="0" applyNumberFormat="0" applyBorder="0" applyAlignment="0" applyProtection="0"/>
    <xf numFmtId="173" fontId="27" fillId="6" borderId="0" applyNumberFormat="0" applyBorder="0" applyAlignment="0" applyProtection="0"/>
    <xf numFmtId="173" fontId="27" fillId="7" borderId="0" applyNumberFormat="0" applyBorder="0" applyAlignment="0" applyProtection="0"/>
    <xf numFmtId="173" fontId="27" fillId="8" borderId="0" applyNumberFormat="0" applyBorder="0" applyAlignment="0" applyProtection="0"/>
    <xf numFmtId="173" fontId="27" fillId="9" borderId="0" applyNumberFormat="0" applyBorder="0" applyAlignment="0" applyProtection="0"/>
    <xf numFmtId="173" fontId="27" fillId="10" borderId="0" applyNumberFormat="0" applyBorder="0" applyAlignment="0" applyProtection="0"/>
    <xf numFmtId="173" fontId="27" fillId="5" borderId="0" applyNumberFormat="0" applyBorder="0" applyAlignment="0" applyProtection="0"/>
    <xf numFmtId="173" fontId="27" fillId="8" borderId="0" applyNumberFormat="0" applyBorder="0" applyAlignment="0" applyProtection="0"/>
    <xf numFmtId="173" fontId="27" fillId="11" borderId="0" applyNumberFormat="0" applyBorder="0" applyAlignment="0" applyProtection="0"/>
    <xf numFmtId="173" fontId="28" fillId="12" borderId="0" applyNumberFormat="0" applyBorder="0" applyAlignment="0" applyProtection="0"/>
    <xf numFmtId="173" fontId="28" fillId="9" borderId="0" applyNumberFormat="0" applyBorder="0" applyAlignment="0" applyProtection="0"/>
    <xf numFmtId="173" fontId="28" fillId="10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5" borderId="0" applyNumberFormat="0" applyBorder="0" applyAlignment="0" applyProtection="0"/>
    <xf numFmtId="173" fontId="28" fillId="16" borderId="0" applyNumberFormat="0" applyBorder="0" applyAlignment="0" applyProtection="0"/>
    <xf numFmtId="173" fontId="28" fillId="17" borderId="0" applyNumberFormat="0" applyBorder="0" applyAlignment="0" applyProtection="0"/>
    <xf numFmtId="173" fontId="28" fillId="18" borderId="0" applyNumberFormat="0" applyBorder="0" applyAlignment="0" applyProtection="0"/>
    <xf numFmtId="173" fontId="28" fillId="13" borderId="0" applyNumberFormat="0" applyBorder="0" applyAlignment="0" applyProtection="0"/>
    <xf numFmtId="173" fontId="28" fillId="14" borderId="0" applyNumberFormat="0" applyBorder="0" applyAlignment="0" applyProtection="0"/>
    <xf numFmtId="173" fontId="28" fillId="19" borderId="0" applyNumberFormat="0" applyBorder="0" applyAlignment="0" applyProtection="0"/>
    <xf numFmtId="173" fontId="29" fillId="3" borderId="0" applyNumberFormat="0" applyBorder="0" applyAlignment="0" applyProtection="0"/>
    <xf numFmtId="170" fontId="9" fillId="0" borderId="0" applyFill="0"/>
    <xf numFmtId="171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0" fontId="9" fillId="0" borderId="1" applyFill="0" applyBorder="0"/>
    <xf numFmtId="165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0" fontId="9" fillId="0" borderId="2" applyFill="0" applyBorder="0"/>
    <xf numFmtId="170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0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0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3" fontId="30" fillId="20" borderId="3" applyNumberFormat="0" applyAlignment="0" applyProtection="0"/>
    <xf numFmtId="173" fontId="31" fillId="21" borderId="4" applyNumberFormat="0" applyAlignment="0" applyProtection="0"/>
    <xf numFmtId="166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50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32" fillId="0" borderId="0" applyNumberFormat="0" applyFill="0" applyBorder="0" applyAlignment="0" applyProtection="0"/>
    <xf numFmtId="173" fontId="33" fillId="4" borderId="0" applyNumberFormat="0" applyBorder="0" applyAlignment="0" applyProtection="0"/>
    <xf numFmtId="173" fontId="34" fillId="0" borderId="5" applyNumberFormat="0" applyFill="0" applyAlignment="0" applyProtection="0"/>
    <xf numFmtId="173" fontId="35" fillId="0" borderId="6" applyNumberFormat="0" applyFill="0" applyAlignment="0" applyProtection="0"/>
    <xf numFmtId="173" fontId="36" fillId="0" borderId="7" applyNumberFormat="0" applyFill="0" applyAlignment="0" applyProtection="0"/>
    <xf numFmtId="173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3" fontId="37" fillId="7" borderId="3" applyNumberFormat="0" applyAlignment="0" applyProtection="0"/>
    <xf numFmtId="0" fontId="18" fillId="0" borderId="0" applyNumberFormat="0" applyFont="0" applyBorder="0" applyAlignment="0"/>
    <xf numFmtId="173" fontId="38" fillId="0" borderId="8" applyNumberFormat="0" applyFill="0" applyAlignment="0" applyProtection="0"/>
    <xf numFmtId="173" fontId="39" fillId="22" borderId="0" applyNumberFormat="0" applyBorder="0" applyAlignment="0" applyProtection="0"/>
    <xf numFmtId="173" fontId="52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50" fillId="0" borderId="0"/>
    <xf numFmtId="173" fontId="4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173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0" fontId="4" fillId="0" borderId="0"/>
    <xf numFmtId="173" fontId="50" fillId="0" borderId="0"/>
    <xf numFmtId="0" fontId="3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3" fillId="0" borderId="0"/>
    <xf numFmtId="0" fontId="3" fillId="0" borderId="0"/>
    <xf numFmtId="0" fontId="50" fillId="0" borderId="0"/>
    <xf numFmtId="173" fontId="50" fillId="0" borderId="0"/>
    <xf numFmtId="0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4" fillId="0" borderId="0"/>
    <xf numFmtId="0" fontId="3" fillId="0" borderId="0"/>
    <xf numFmtId="0" fontId="3" fillId="0" borderId="0"/>
    <xf numFmtId="173" fontId="14" fillId="0" borderId="0"/>
    <xf numFmtId="173" fontId="50" fillId="0" borderId="0"/>
    <xf numFmtId="0" fontId="3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173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3" fontId="14" fillId="23" borderId="9" applyNumberFormat="0" applyFont="0" applyAlignment="0" applyProtection="0"/>
    <xf numFmtId="170" fontId="18" fillId="0" borderId="0" applyBorder="0" applyAlignment="0"/>
    <xf numFmtId="0" fontId="20" fillId="0" borderId="0"/>
    <xf numFmtId="173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0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0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0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0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0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3" fontId="41" fillId="0" borderId="0" applyNumberFormat="0" applyFill="0" applyBorder="0" applyAlignment="0" applyProtection="0"/>
    <xf numFmtId="173" fontId="42" fillId="0" borderId="15" applyNumberFormat="0" applyFill="0" applyAlignment="0" applyProtection="0"/>
    <xf numFmtId="173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4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9" fillId="49" borderId="0" applyNumberFormat="0" applyBorder="0" applyAlignment="0" applyProtection="0"/>
    <xf numFmtId="0" fontId="109" fillId="53" borderId="0" applyNumberFormat="0" applyBorder="0" applyAlignment="0" applyProtection="0"/>
    <xf numFmtId="0" fontId="109" fillId="57" borderId="0" applyNumberFormat="0" applyBorder="0" applyAlignment="0" applyProtection="0"/>
    <xf numFmtId="0" fontId="109" fillId="61" borderId="0" applyNumberFormat="0" applyBorder="0" applyAlignment="0" applyProtection="0"/>
    <xf numFmtId="0" fontId="109" fillId="65" borderId="0" applyNumberFormat="0" applyBorder="0" applyAlignment="0" applyProtection="0"/>
    <xf numFmtId="0" fontId="109" fillId="69" borderId="0" applyNumberFormat="0" applyBorder="0" applyAlignment="0" applyProtection="0"/>
    <xf numFmtId="0" fontId="109" fillId="46" borderId="0" applyNumberFormat="0" applyBorder="0" applyAlignment="0" applyProtection="0"/>
    <xf numFmtId="0" fontId="109" fillId="50" borderId="0" applyNumberFormat="0" applyBorder="0" applyAlignment="0" applyProtection="0"/>
    <xf numFmtId="0" fontId="109" fillId="54" borderId="0" applyNumberFormat="0" applyBorder="0" applyAlignment="0" applyProtection="0"/>
    <xf numFmtId="0" fontId="109" fillId="58" borderId="0" applyNumberFormat="0" applyBorder="0" applyAlignment="0" applyProtection="0"/>
    <xf numFmtId="0" fontId="109" fillId="62" borderId="0" applyNumberFormat="0" applyBorder="0" applyAlignment="0" applyProtection="0"/>
    <xf numFmtId="0" fontId="109" fillId="66" borderId="0" applyNumberFormat="0" applyBorder="0" applyAlignment="0" applyProtection="0"/>
    <xf numFmtId="0" fontId="100" fillId="40" borderId="0" applyNumberFormat="0" applyBorder="0" applyAlignment="0" applyProtection="0"/>
    <xf numFmtId="0" fontId="104" fillId="43" borderId="54" applyNumberFormat="0" applyAlignment="0" applyProtection="0"/>
    <xf numFmtId="0" fontId="106" fillId="44" borderId="57" applyNumberFormat="0" applyAlignment="0" applyProtection="0"/>
    <xf numFmtId="0" fontId="108" fillId="0" borderId="0" applyNumberFormat="0" applyFill="0" applyBorder="0" applyAlignment="0" applyProtection="0"/>
    <xf numFmtId="0" fontId="99" fillId="39" borderId="0" applyNumberFormat="0" applyBorder="0" applyAlignment="0" applyProtection="0"/>
    <xf numFmtId="0" fontId="96" fillId="0" borderId="51" applyNumberFormat="0" applyFill="0" applyAlignment="0" applyProtection="0"/>
    <xf numFmtId="0" fontId="97" fillId="0" borderId="52" applyNumberFormat="0" applyFill="0" applyAlignment="0" applyProtection="0"/>
    <xf numFmtId="0" fontId="98" fillId="0" borderId="53" applyNumberFormat="0" applyFill="0" applyAlignment="0" applyProtection="0"/>
    <xf numFmtId="0" fontId="98" fillId="0" borderId="0" applyNumberFormat="0" applyFill="0" applyBorder="0" applyAlignment="0" applyProtection="0"/>
    <xf numFmtId="0" fontId="102" fillId="42" borderId="54" applyNumberFormat="0" applyAlignment="0" applyProtection="0"/>
    <xf numFmtId="0" fontId="105" fillId="0" borderId="56" applyNumberFormat="0" applyFill="0" applyAlignment="0" applyProtection="0"/>
    <xf numFmtId="0" fontId="101" fillId="41" borderId="0" applyNumberFormat="0" applyBorder="0" applyAlignment="0" applyProtection="0"/>
    <xf numFmtId="0" fontId="103" fillId="43" borderId="55" applyNumberFormat="0" applyAlignment="0" applyProtection="0"/>
    <xf numFmtId="0" fontId="95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7" fillId="0" borderId="0" applyNumberFormat="0" applyFill="0" applyBorder="0" applyAlignment="0" applyProtection="0"/>
    <xf numFmtId="164" fontId="48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48" fillId="0" borderId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3" fillId="0" borderId="0"/>
    <xf numFmtId="0" fontId="111" fillId="0" borderId="0" applyFont="0" applyFill="0" applyBorder="0" applyAlignment="0" applyProtection="0"/>
    <xf numFmtId="179" fontId="3" fillId="0" borderId="0" applyFont="0" applyFill="0" applyBorder="0" applyAlignment="0" applyProtection="0"/>
    <xf numFmtId="40" fontId="112" fillId="0" borderId="0" applyFont="0" applyFill="0" applyBorder="0" applyAlignment="0" applyProtection="0"/>
    <xf numFmtId="38" fontId="112" fillId="0" borderId="0" applyFont="0" applyFill="0" applyBorder="0" applyAlignment="0" applyProtection="0"/>
    <xf numFmtId="41" fontId="113" fillId="0" borderId="0" applyFont="0" applyFill="0" applyBorder="0" applyAlignment="0" applyProtection="0"/>
    <xf numFmtId="9" fontId="114" fillId="0" borderId="0" applyFont="0" applyFill="0" applyBorder="0" applyAlignment="0" applyProtection="0"/>
    <xf numFmtId="6" fontId="115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8" fillId="0" borderId="0"/>
    <xf numFmtId="0" fontId="110" fillId="0" borderId="0"/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0" fontId="118" fillId="0" borderId="0" applyFont="0" applyFill="0" applyBorder="0" applyAlignment="0" applyProtection="0"/>
    <xf numFmtId="181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2" fontId="118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3" fontId="118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17" fillId="0" borderId="0" applyFont="0" applyFill="0" applyBorder="0" applyAlignment="0" applyProtection="0"/>
    <xf numFmtId="185" fontId="118" fillId="0" borderId="0" applyFont="0" applyFill="0" applyBorder="0" applyAlignment="0" applyProtection="0"/>
    <xf numFmtId="0" fontId="117" fillId="0" borderId="0"/>
    <xf numFmtId="0" fontId="119" fillId="0" borderId="0"/>
    <xf numFmtId="0" fontId="117" fillId="0" borderId="0"/>
    <xf numFmtId="37" fontId="120" fillId="0" borderId="0"/>
    <xf numFmtId="186" fontId="3" fillId="0" borderId="0" applyFill="0" applyBorder="0" applyAlignment="0"/>
    <xf numFmtId="0" fontId="121" fillId="0" borderId="0"/>
    <xf numFmtId="1" fontId="122" fillId="0" borderId="18" applyBorder="0"/>
    <xf numFmtId="164" fontId="50" fillId="0" borderId="0" applyFont="0" applyFill="0" applyBorder="0" applyAlignment="0" applyProtection="0"/>
    <xf numFmtId="167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87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8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8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3" fillId="0" borderId="0" applyFont="0" applyFill="0" applyBorder="0" applyAlignment="0" applyProtection="0"/>
    <xf numFmtId="179" fontId="3" fillId="0" borderId="0" quotePrefix="1" applyFont="0" applyFill="0" applyBorder="0" applyAlignment="0">
      <protection locked="0"/>
    </xf>
    <xf numFmtId="188" fontId="8" fillId="0" borderId="0"/>
    <xf numFmtId="189" fontId="123" fillId="0" borderId="0"/>
    <xf numFmtId="3" fontId="3" fillId="0" borderId="0" applyFont="0" applyFill="0" applyBorder="0" applyAlignment="0" applyProtection="0"/>
    <xf numFmtId="0" fontId="124" fillId="0" borderId="0" applyNumberFormat="0" applyAlignment="0">
      <alignment horizontal="left"/>
    </xf>
    <xf numFmtId="0" fontId="125" fillId="0" borderId="0" applyNumberFormat="0" applyAlignment="0"/>
    <xf numFmtId="190" fontId="126" fillId="0" borderId="0" applyFont="0" applyFill="0" applyBorder="0" applyAlignment="0" applyProtection="0"/>
    <xf numFmtId="0" fontId="3" fillId="0" borderId="0"/>
    <xf numFmtId="168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1" fontId="48" fillId="0" borderId="0" applyFont="0" applyFill="0" applyBorder="0" applyAlignment="0" applyProtection="0"/>
    <xf numFmtId="192" fontId="3" fillId="0" borderId="0" applyFont="0" applyFill="0" applyBorder="0" applyAlignment="0" applyProtection="0"/>
    <xf numFmtId="193" fontId="3" fillId="0" borderId="0"/>
    <xf numFmtId="0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95" fontId="3" fillId="0" borderId="0" applyFont="0" applyFill="0" applyBorder="0" applyAlignment="0" applyProtection="0"/>
    <xf numFmtId="196" fontId="3" fillId="0" borderId="0"/>
    <xf numFmtId="0" fontId="127" fillId="0" borderId="0" applyNumberFormat="0" applyAlignment="0">
      <alignment horizontal="left"/>
    </xf>
    <xf numFmtId="197" fontId="110" fillId="0" borderId="0" applyFont="0" applyFill="0" applyBorder="0" applyAlignment="0" applyProtection="0"/>
    <xf numFmtId="2" fontId="3" fillId="0" borderId="0" applyFont="0" applyFill="0" applyBorder="0" applyAlignment="0" applyProtection="0"/>
    <xf numFmtId="198" fontId="110" fillId="0" borderId="64" applyFont="0" applyFill="0" applyBorder="0" applyProtection="0"/>
    <xf numFmtId="38" fontId="128" fillId="20" borderId="0" applyNumberFormat="0" applyBorder="0" applyAlignment="0" applyProtection="0"/>
    <xf numFmtId="0" fontId="129" fillId="0" borderId="0">
      <alignment horizontal="left"/>
    </xf>
    <xf numFmtId="0" fontId="130" fillId="0" borderId="65" applyNumberFormat="0" applyAlignment="0" applyProtection="0">
      <alignment horizontal="left" vertical="center"/>
    </xf>
    <xf numFmtId="0" fontId="130" fillId="0" borderId="12">
      <alignment horizontal="left" vertical="center"/>
    </xf>
    <xf numFmtId="14" fontId="5" fillId="6" borderId="66">
      <alignment horizontal="center" vertical="center" wrapText="1"/>
    </xf>
    <xf numFmtId="199" fontId="131" fillId="0" borderId="0">
      <protection locked="0"/>
    </xf>
    <xf numFmtId="199" fontId="131" fillId="0" borderId="0">
      <protection locked="0"/>
    </xf>
    <xf numFmtId="10" fontId="128" fillId="23" borderId="19" applyNumberFormat="0" applyBorder="0" applyAlignment="0" applyProtection="0"/>
    <xf numFmtId="186" fontId="132" fillId="70" borderId="0"/>
    <xf numFmtId="186" fontId="132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3" fillId="0" borderId="66"/>
    <xf numFmtId="200" fontId="134" fillId="0" borderId="67"/>
    <xf numFmtId="201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203" fontId="10" fillId="0" borderId="0" applyFont="0" applyFill="0" applyBorder="0" applyAlignment="0" applyProtection="0"/>
    <xf numFmtId="204" fontId="10" fillId="0" borderId="0" applyFont="0" applyFill="0" applyBorder="0" applyAlignment="0" applyProtection="0"/>
    <xf numFmtId="0" fontId="135" fillId="0" borderId="0" applyNumberFormat="0" applyFont="0" applyFill="0" applyAlignment="0"/>
    <xf numFmtId="0" fontId="126" fillId="0" borderId="19"/>
    <xf numFmtId="0" fontId="8" fillId="0" borderId="0"/>
    <xf numFmtId="37" fontId="136" fillId="0" borderId="0"/>
    <xf numFmtId="0" fontId="137" fillId="0" borderId="19" applyNumberFormat="0" applyFont="0" applyFill="0" applyBorder="0" applyAlignment="0">
      <alignment horizontal="center"/>
    </xf>
    <xf numFmtId="205" fontId="13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10" fillId="0" borderId="0"/>
    <xf numFmtId="206" fontId="10" fillId="0" borderId="0" applyFont="0" applyFill="0" applyBorder="0" applyAlignment="0" applyProtection="0"/>
    <xf numFmtId="191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07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9" fillId="0" borderId="68" applyNumberFormat="0" applyBorder="0"/>
    <xf numFmtId="5" fontId="140" fillId="0" borderId="0"/>
    <xf numFmtId="0" fontId="139" fillId="0" borderId="0" applyNumberFormat="0" applyFont="0" applyFill="0" applyBorder="0" applyAlignment="0" applyProtection="0">
      <alignment horizontal="left"/>
    </xf>
    <xf numFmtId="208" fontId="3" fillId="0" borderId="0" applyNumberFormat="0" applyFill="0" applyBorder="0" applyAlignment="0" applyProtection="0">
      <alignment horizontal="left"/>
    </xf>
    <xf numFmtId="209" fontId="141" fillId="0" borderId="0" applyFont="0" applyFill="0" applyBorder="0" applyAlignment="0" applyProtection="0"/>
    <xf numFmtId="0" fontId="139" fillId="0" borderId="0" applyFont="0" applyFill="0" applyBorder="0" applyAlignment="0" applyProtection="0"/>
    <xf numFmtId="210" fontId="126" fillId="0" borderId="0" applyFont="0" applyFill="0" applyBorder="0" applyAlignment="0" applyProtection="0"/>
    <xf numFmtId="0" fontId="133" fillId="0" borderId="0"/>
    <xf numFmtId="40" fontId="142" fillId="0" borderId="0" applyBorder="0">
      <alignment horizontal="right"/>
    </xf>
    <xf numFmtId="211" fontId="126" fillId="0" borderId="32">
      <alignment horizontal="right" vertical="center"/>
    </xf>
    <xf numFmtId="212" fontId="126" fillId="0" borderId="32">
      <alignment horizontal="center"/>
    </xf>
    <xf numFmtId="3" fontId="143" fillId="0" borderId="69" applyNumberFormat="0" applyBorder="0" applyAlignment="0"/>
    <xf numFmtId="0" fontId="144" fillId="0" borderId="0" applyFill="0" applyBorder="0" applyProtection="0">
      <alignment horizontal="left" vertical="top"/>
    </xf>
    <xf numFmtId="203" fontId="126" fillId="0" borderId="0"/>
    <xf numFmtId="213" fontId="126" fillId="0" borderId="19"/>
    <xf numFmtId="0" fontId="145" fillId="72" borderId="19">
      <alignment horizontal="left" vertical="center"/>
    </xf>
    <xf numFmtId="5" fontId="146" fillId="0" borderId="16">
      <alignment horizontal="left" vertical="top"/>
    </xf>
    <xf numFmtId="5" fontId="116" fillId="0" borderId="37">
      <alignment horizontal="left" vertical="top"/>
    </xf>
    <xf numFmtId="0" fontId="147" fillId="0" borderId="37">
      <alignment horizontal="left" vertical="center"/>
    </xf>
    <xf numFmtId="214" fontId="3" fillId="0" borderId="0" applyFont="0" applyFill="0" applyBorder="0" applyAlignment="0" applyProtection="0"/>
    <xf numFmtId="215" fontId="3" fillId="0" borderId="0" applyFont="0" applyFill="0" applyBorder="0" applyAlignment="0" applyProtection="0"/>
    <xf numFmtId="0" fontId="148" fillId="0" borderId="0">
      <alignment vertical="center"/>
    </xf>
    <xf numFmtId="42" fontId="149" fillId="0" borderId="0" applyFont="0" applyFill="0" applyBorder="0" applyAlignment="0" applyProtection="0"/>
    <xf numFmtId="44" fontId="149" fillId="0" borderId="0" applyFont="0" applyFill="0" applyBorder="0" applyAlignment="0" applyProtection="0"/>
    <xf numFmtId="0" fontId="149" fillId="0" borderId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1" fillId="0" borderId="0">
      <alignment vertical="center"/>
    </xf>
    <xf numFmtId="40" fontId="151" fillId="0" borderId="0" applyFont="0" applyFill="0" applyBorder="0" applyAlignment="0" applyProtection="0"/>
    <xf numFmtId="38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0" fontId="151" fillId="0" borderId="0" applyFont="0" applyFill="0" applyBorder="0" applyAlignment="0" applyProtection="0"/>
    <xf numFmtId="9" fontId="152" fillId="0" borderId="0" applyBorder="0" applyAlignment="0" applyProtection="0"/>
    <xf numFmtId="0" fontId="153" fillId="0" borderId="0"/>
    <xf numFmtId="0" fontId="154" fillId="0" borderId="0" applyFont="0" applyFill="0" applyBorder="0" applyAlignment="0" applyProtection="0"/>
    <xf numFmtId="0" fontId="154" fillId="0" borderId="0" applyFont="0" applyFill="0" applyBorder="0" applyAlignment="0" applyProtection="0"/>
    <xf numFmtId="42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55" fillId="0" borderId="0"/>
    <xf numFmtId="0" fontId="135" fillId="0" borderId="0"/>
    <xf numFmtId="41" fontId="113" fillId="0" borderId="0" applyFont="0" applyFill="0" applyBorder="0" applyAlignment="0" applyProtection="0"/>
    <xf numFmtId="43" fontId="113" fillId="0" borderId="0" applyFont="0" applyFill="0" applyBorder="0" applyAlignment="0" applyProtection="0"/>
    <xf numFmtId="216" fontId="3" fillId="0" borderId="0" applyFont="0" applyFill="0" applyBorder="0" applyAlignment="0" applyProtection="0"/>
    <xf numFmtId="217" fontId="3" fillId="0" borderId="0" applyFont="0" applyFill="0" applyBorder="0" applyAlignment="0" applyProtection="0"/>
    <xf numFmtId="0" fontId="156" fillId="0" borderId="0"/>
    <xf numFmtId="201" fontId="113" fillId="0" borderId="0" applyFont="0" applyFill="0" applyBorder="0" applyAlignment="0" applyProtection="0"/>
    <xf numFmtId="218" fontId="115" fillId="0" borderId="0" applyFont="0" applyFill="0" applyBorder="0" applyAlignment="0" applyProtection="0"/>
    <xf numFmtId="202" fontId="11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164" fontId="50" fillId="0" borderId="0" applyFont="0" applyFill="0" applyBorder="0" applyAlignment="0" applyProtection="0"/>
    <xf numFmtId="164" fontId="50" fillId="0" borderId="0" applyFont="0" applyFill="0" applyBorder="0" applyAlignment="0" applyProtection="0"/>
    <xf numFmtId="0" fontId="94" fillId="0" borderId="0">
      <alignment vertical="top"/>
    </xf>
    <xf numFmtId="0" fontId="102" fillId="42" borderId="54" applyNumberFormat="0" applyAlignment="0" applyProtection="0"/>
    <xf numFmtId="0" fontId="94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2" fillId="49" borderId="0" applyNumberFormat="0" applyBorder="0" applyAlignment="0" applyProtection="0"/>
    <xf numFmtId="0" fontId="172" fillId="53" borderId="0" applyNumberFormat="0" applyBorder="0" applyAlignment="0" applyProtection="0"/>
    <xf numFmtId="0" fontId="172" fillId="57" borderId="0" applyNumberFormat="0" applyBorder="0" applyAlignment="0" applyProtection="0"/>
    <xf numFmtId="0" fontId="172" fillId="61" borderId="0" applyNumberFormat="0" applyBorder="0" applyAlignment="0" applyProtection="0"/>
    <xf numFmtId="0" fontId="172" fillId="65" borderId="0" applyNumberFormat="0" applyBorder="0" applyAlignment="0" applyProtection="0"/>
    <xf numFmtId="0" fontId="172" fillId="69" borderId="0" applyNumberFormat="0" applyBorder="0" applyAlignment="0" applyProtection="0"/>
    <xf numFmtId="0" fontId="172" fillId="46" borderId="0" applyNumberFormat="0" applyBorder="0" applyAlignment="0" applyProtection="0"/>
    <xf numFmtId="0" fontId="172" fillId="50" borderId="0" applyNumberFormat="0" applyBorder="0" applyAlignment="0" applyProtection="0"/>
    <xf numFmtId="0" fontId="172" fillId="54" borderId="0" applyNumberFormat="0" applyBorder="0" applyAlignment="0" applyProtection="0"/>
    <xf numFmtId="0" fontId="172" fillId="58" borderId="0" applyNumberFormat="0" applyBorder="0" applyAlignment="0" applyProtection="0"/>
    <xf numFmtId="0" fontId="172" fillId="62" borderId="0" applyNumberFormat="0" applyBorder="0" applyAlignment="0" applyProtection="0"/>
    <xf numFmtId="0" fontId="172" fillId="66" borderId="0" applyNumberFormat="0" applyBorder="0" applyAlignment="0" applyProtection="0"/>
    <xf numFmtId="0" fontId="162" fillId="40" borderId="0" applyNumberFormat="0" applyBorder="0" applyAlignment="0" applyProtection="0"/>
    <xf numFmtId="0" fontId="166" fillId="43" borderId="54" applyNumberFormat="0" applyAlignment="0" applyProtection="0"/>
    <xf numFmtId="0" fontId="168" fillId="44" borderId="57" applyNumberFormat="0" applyAlignment="0" applyProtection="0"/>
    <xf numFmtId="43" fontId="1" fillId="0" borderId="0" applyFont="0" applyFill="0" applyBorder="0" applyAlignment="0" applyProtection="0"/>
    <xf numFmtId="0" fontId="170" fillId="0" borderId="0" applyNumberFormat="0" applyFill="0" applyBorder="0" applyAlignment="0" applyProtection="0"/>
    <xf numFmtId="0" fontId="161" fillId="39" borderId="0" applyNumberFormat="0" applyBorder="0" applyAlignment="0" applyProtection="0"/>
    <xf numFmtId="0" fontId="158" fillId="0" borderId="51" applyNumberFormat="0" applyFill="0" applyAlignment="0" applyProtection="0"/>
    <xf numFmtId="0" fontId="159" fillId="0" borderId="52" applyNumberFormat="0" applyFill="0" applyAlignment="0" applyProtection="0"/>
    <xf numFmtId="0" fontId="160" fillId="0" borderId="53" applyNumberFormat="0" applyFill="0" applyAlignment="0" applyProtection="0"/>
    <xf numFmtId="0" fontId="160" fillId="0" borderId="0" applyNumberFormat="0" applyFill="0" applyBorder="0" applyAlignment="0" applyProtection="0"/>
    <xf numFmtId="0" fontId="164" fillId="42" borderId="54" applyNumberFormat="0" applyAlignment="0" applyProtection="0"/>
    <xf numFmtId="0" fontId="167" fillId="0" borderId="56" applyNumberFormat="0" applyFill="0" applyAlignment="0" applyProtection="0"/>
    <xf numFmtId="0" fontId="163" fillId="41" borderId="0" applyNumberFormat="0" applyBorder="0" applyAlignment="0" applyProtection="0"/>
    <xf numFmtId="0" fontId="1" fillId="45" borderId="58" applyNumberFormat="0" applyFont="0" applyAlignment="0" applyProtection="0"/>
    <xf numFmtId="0" fontId="165" fillId="43" borderId="55" applyNumberFormat="0" applyAlignment="0" applyProtection="0"/>
    <xf numFmtId="0" fontId="157" fillId="0" borderId="0" applyNumberFormat="0" applyFill="0" applyBorder="0" applyAlignment="0" applyProtection="0"/>
    <xf numFmtId="0" fontId="171" fillId="0" borderId="59" applyNumberFormat="0" applyFill="0" applyAlignment="0" applyProtection="0"/>
    <xf numFmtId="0" fontId="169" fillId="0" borderId="0" applyNumberFormat="0" applyFill="0" applyBorder="0" applyAlignment="0" applyProtection="0"/>
    <xf numFmtId="0" fontId="173" fillId="0" borderId="0">
      <alignment vertical="top"/>
    </xf>
    <xf numFmtId="0" fontId="102" fillId="42" borderId="54" applyNumberFormat="0" applyAlignment="0" applyProtection="0"/>
  </cellStyleXfs>
  <cellXfs count="380">
    <xf numFmtId="0" fontId="0" fillId="0" borderId="0" xfId="0"/>
    <xf numFmtId="0" fontId="3" fillId="0" borderId="0" xfId="303" applyFill="1" applyAlignment="1">
      <alignment vertical="center"/>
    </xf>
    <xf numFmtId="167" fontId="3" fillId="0" borderId="0" xfId="87" applyNumberFormat="1" applyFont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67" fontId="3" fillId="0" borderId="0" xfId="303" applyNumberFormat="1" applyAlignment="1" applyProtection="1">
      <alignment vertical="center"/>
      <protection locked="0"/>
    </xf>
    <xf numFmtId="166" fontId="5" fillId="22" borderId="17" xfId="87" applyFont="1" applyFill="1" applyBorder="1" applyAlignment="1" applyProtection="1">
      <alignment horizontal="center"/>
      <protection locked="0"/>
    </xf>
    <xf numFmtId="169" fontId="5" fillId="22" borderId="17" xfId="87" applyNumberFormat="1" applyFont="1" applyFill="1" applyBorder="1" applyAlignment="1" applyProtection="1">
      <alignment horizontal="center"/>
      <protection locked="0"/>
    </xf>
    <xf numFmtId="166" fontId="3" fillId="0" borderId="18" xfId="87" applyFont="1" applyBorder="1" applyProtection="1">
      <protection locked="0"/>
    </xf>
    <xf numFmtId="169" fontId="3" fillId="0" borderId="18" xfId="87" applyNumberFormat="1" applyFont="1" applyBorder="1" applyProtection="1">
      <protection locked="0"/>
    </xf>
    <xf numFmtId="166" fontId="5" fillId="22" borderId="19" xfId="87" applyFont="1" applyFill="1" applyBorder="1" applyProtection="1">
      <protection locked="0"/>
    </xf>
    <xf numFmtId="166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6" fontId="5" fillId="28" borderId="22" xfId="87" applyFont="1" applyFill="1" applyBorder="1" applyAlignment="1" applyProtection="1">
      <alignment horizontal="center" vertical="center" wrapText="1"/>
      <protection locked="0"/>
    </xf>
    <xf numFmtId="166" fontId="5" fillId="28" borderId="23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67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6" fontId="3" fillId="28" borderId="25" xfId="87" applyFont="1" applyFill="1" applyBorder="1" applyAlignment="1" applyProtection="1">
      <alignment vertical="center"/>
      <protection locked="0"/>
    </xf>
    <xf numFmtId="166" fontId="3" fillId="28" borderId="26" xfId="87" applyFont="1" applyFill="1" applyBorder="1" applyAlignment="1" applyProtection="1">
      <alignment vertical="center"/>
      <protection locked="0"/>
    </xf>
    <xf numFmtId="166" fontId="3" fillId="28" borderId="27" xfId="87" applyFont="1" applyFill="1" applyBorder="1" applyAlignment="1" applyProtection="1">
      <alignment vertical="center"/>
      <protection locked="0"/>
    </xf>
    <xf numFmtId="167" fontId="0" fillId="0" borderId="0" xfId="0" applyNumberFormat="1"/>
    <xf numFmtId="166" fontId="5" fillId="28" borderId="17" xfId="87" applyFont="1" applyFill="1" applyBorder="1" applyAlignment="1" applyProtection="1">
      <alignment vertical="center"/>
      <protection locked="0"/>
    </xf>
    <xf numFmtId="167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67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6" fontId="3" fillId="0" borderId="16" xfId="64" applyFont="1" applyFill="1" applyBorder="1" applyAlignment="1" applyProtection="1">
      <alignment horizontal="center" vertical="center"/>
      <protection locked="0"/>
    </xf>
    <xf numFmtId="167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6" fontId="55" fillId="0" borderId="0" xfId="64" applyFont="1"/>
    <xf numFmtId="0" fontId="55" fillId="0" borderId="0" xfId="0" applyFont="1" applyAlignment="1">
      <alignment vertical="center"/>
    </xf>
    <xf numFmtId="166" fontId="55" fillId="0" borderId="0" xfId="64" applyFont="1" applyAlignment="1">
      <alignment vertical="center"/>
    </xf>
    <xf numFmtId="166" fontId="55" fillId="0" borderId="0" xfId="64" applyFont="1" applyAlignment="1" applyProtection="1">
      <alignment vertical="center"/>
      <protection locked="0"/>
    </xf>
    <xf numFmtId="166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6" fontId="55" fillId="30" borderId="0" xfId="64" applyFont="1" applyFill="1" applyAlignment="1">
      <alignment vertical="center"/>
    </xf>
    <xf numFmtId="166" fontId="55" fillId="30" borderId="0" xfId="0" applyNumberFormat="1" applyFont="1" applyFill="1" applyAlignment="1">
      <alignment vertical="center"/>
    </xf>
    <xf numFmtId="166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67" fontId="55" fillId="29" borderId="0" xfId="64" applyNumberFormat="1" applyFont="1" applyFill="1" applyAlignment="1">
      <alignment vertical="center"/>
    </xf>
    <xf numFmtId="167" fontId="55" fillId="29" borderId="0" xfId="0" applyNumberFormat="1" applyFont="1" applyFill="1" applyAlignment="1">
      <alignment vertical="center"/>
    </xf>
    <xf numFmtId="167" fontId="55" fillId="0" borderId="0" xfId="64" applyNumberFormat="1" applyFont="1" applyAlignment="1">
      <alignment vertical="center"/>
    </xf>
    <xf numFmtId="0" fontId="53" fillId="31" borderId="0" xfId="0" applyFont="1" applyFill="1"/>
    <xf numFmtId="166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67" fontId="55" fillId="29" borderId="0" xfId="0" applyNumberFormat="1" applyFont="1" applyFill="1"/>
    <xf numFmtId="167" fontId="55" fillId="29" borderId="0" xfId="64" applyNumberFormat="1" applyFont="1" applyFill="1"/>
    <xf numFmtId="9" fontId="55" fillId="32" borderId="0" xfId="0" applyNumberFormat="1" applyFont="1" applyFill="1"/>
    <xf numFmtId="166" fontId="55" fillId="29" borderId="0" xfId="0" applyNumberFormat="1" applyFont="1" applyFill="1"/>
    <xf numFmtId="169" fontId="3" fillId="0" borderId="29" xfId="87" applyNumberFormat="1" applyFont="1" applyBorder="1" applyProtection="1">
      <protection locked="0"/>
    </xf>
    <xf numFmtId="169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6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7" fontId="3" fillId="0" borderId="31" xfId="87" applyNumberFormat="1" applyFont="1" applyFill="1" applyBorder="1" applyAlignment="1" applyProtection="1">
      <alignment horizontal="left" vertical="center"/>
      <protection locked="0"/>
    </xf>
    <xf numFmtId="167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6" fontId="3" fillId="0" borderId="16" xfId="87" applyFont="1" applyFill="1" applyBorder="1" applyAlignment="1" applyProtection="1">
      <alignment horizontal="center" vertical="center"/>
      <protection locked="0"/>
    </xf>
    <xf numFmtId="167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7" fontId="3" fillId="0" borderId="31" xfId="88" applyNumberFormat="1" applyFont="1" applyFill="1" applyBorder="1" applyAlignment="1" applyProtection="1">
      <alignment horizontal="left" vertical="center"/>
      <protection locked="0"/>
    </xf>
    <xf numFmtId="166" fontId="3" fillId="0" borderId="16" xfId="88" applyFont="1" applyFill="1" applyBorder="1" applyAlignment="1" applyProtection="1">
      <alignment horizontal="center" vertical="center"/>
      <protection locked="0"/>
    </xf>
    <xf numFmtId="166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67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67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68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67" fontId="3" fillId="0" borderId="19" xfId="64" applyNumberFormat="1" applyFont="1" applyFill="1" applyBorder="1" applyAlignment="1" applyProtection="1">
      <alignment vertical="center"/>
      <protection locked="0"/>
    </xf>
    <xf numFmtId="167" fontId="3" fillId="0" borderId="16" xfId="64" applyNumberFormat="1" applyFont="1" applyFill="1" applyBorder="1" applyAlignment="1" applyProtection="1">
      <alignment vertical="center"/>
      <protection locked="0"/>
    </xf>
    <xf numFmtId="169" fontId="3" fillId="0" borderId="19" xfId="64" applyNumberFormat="1" applyFont="1" applyFill="1" applyBorder="1" applyAlignment="1" applyProtection="1">
      <alignment horizontal="right" vertical="center"/>
      <protection locked="0"/>
    </xf>
    <xf numFmtId="169" fontId="3" fillId="0" borderId="16" xfId="64" applyNumberFormat="1" applyFont="1" applyFill="1" applyBorder="1" applyAlignment="1" applyProtection="1">
      <alignment horizontal="right" vertical="center"/>
      <protection locked="0"/>
    </xf>
    <xf numFmtId="169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6" fontId="3" fillId="0" borderId="0" xfId="64" applyFont="1" applyFill="1" applyAlignment="1">
      <alignment vertical="center"/>
    </xf>
    <xf numFmtId="0" fontId="0" fillId="0" borderId="0" xfId="0"/>
    <xf numFmtId="167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6" fontId="50" fillId="0" borderId="0" xfId="64" applyFont="1" applyAlignment="1"/>
    <xf numFmtId="166" fontId="63" fillId="0" borderId="0" xfId="64" applyFont="1"/>
    <xf numFmtId="166" fontId="64" fillId="0" borderId="0" xfId="64" applyFont="1" applyAlignment="1"/>
    <xf numFmtId="166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76" fontId="45" fillId="0" borderId="0" xfId="0" applyNumberFormat="1" applyFont="1" applyAlignment="1">
      <alignment horizontal="left"/>
    </xf>
    <xf numFmtId="177" fontId="46" fillId="0" borderId="0" xfId="0" applyNumberFormat="1" applyFont="1" applyAlignment="1">
      <alignment horizontal="left"/>
    </xf>
    <xf numFmtId="174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78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76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4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6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4" fontId="48" fillId="0" borderId="0" xfId="0" applyNumberFormat="1" applyFont="1"/>
    <xf numFmtId="166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4" fontId="47" fillId="0" borderId="16" xfId="65" applyNumberFormat="1" applyFont="1" applyFill="1" applyBorder="1" applyAlignment="1">
      <alignment horizontal="right"/>
    </xf>
    <xf numFmtId="174" fontId="11" fillId="0" borderId="18" xfId="65" applyNumberFormat="1" applyFont="1" applyFill="1" applyBorder="1" applyAlignment="1">
      <alignment horizontal="right"/>
    </xf>
    <xf numFmtId="175" fontId="11" fillId="0" borderId="37" xfId="65" applyNumberFormat="1" applyFont="1" applyFill="1" applyBorder="1" applyAlignment="1">
      <alignment horizontal="right"/>
    </xf>
    <xf numFmtId="37" fontId="11" fillId="0" borderId="18" xfId="64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6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4" fontId="49" fillId="0" borderId="37" xfId="65" applyNumberFormat="1" applyFont="1" applyFill="1" applyBorder="1" applyAlignment="1">
      <alignment horizontal="right" vertical="center" wrapText="1"/>
    </xf>
    <xf numFmtId="174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4" fontId="8" fillId="37" borderId="63" xfId="65" applyNumberFormat="1" applyFont="1" applyFill="1" applyBorder="1" applyAlignment="1"/>
    <xf numFmtId="37" fontId="93" fillId="0" borderId="18" xfId="64" applyNumberFormat="1" applyFont="1" applyFill="1" applyBorder="1" applyAlignment="1">
      <alignment horizontal="right"/>
    </xf>
    <xf numFmtId="174" fontId="8" fillId="0" borderId="18" xfId="65" applyNumberFormat="1" applyFont="1" applyFill="1" applyBorder="1" applyAlignment="1"/>
    <xf numFmtId="174" fontId="8" fillId="0" borderId="45" xfId="65" applyNumberFormat="1" applyFont="1" applyFill="1" applyBorder="1" applyAlignment="1"/>
    <xf numFmtId="174" fontId="11" fillId="0" borderId="41" xfId="65" applyNumberFormat="1" applyFont="1" applyFill="1" applyBorder="1" applyAlignment="1">
      <alignment horizontal="right"/>
    </xf>
    <xf numFmtId="174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0" fontId="11" fillId="0" borderId="21" xfId="311" applyNumberFormat="1" applyFont="1" applyFill="1" applyBorder="1" applyAlignment="1"/>
    <xf numFmtId="174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4" fontId="47" fillId="0" borderId="28" xfId="65" applyNumberFormat="1" applyFont="1" applyFill="1" applyBorder="1" applyAlignment="1">
      <alignment horizontal="right"/>
    </xf>
    <xf numFmtId="174" fontId="11" fillId="0" borderId="45" xfId="65" applyNumberFormat="1" applyFont="1" applyFill="1" applyBorder="1" applyAlignment="1">
      <alignment horizontal="right"/>
    </xf>
    <xf numFmtId="175" fontId="11" fillId="0" borderId="63" xfId="65" applyNumberFormat="1" applyFont="1" applyFill="1" applyBorder="1" applyAlignment="1">
      <alignment horizontal="right"/>
    </xf>
    <xf numFmtId="37" fontId="93" fillId="0" borderId="45" xfId="64" applyNumberFormat="1" applyFont="1" applyFill="1" applyBorder="1" applyAlignment="1">
      <alignment horizontal="right"/>
    </xf>
    <xf numFmtId="37" fontId="11" fillId="0" borderId="45" xfId="64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6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0" fontId="11" fillId="0" borderId="45" xfId="64" applyNumberFormat="1" applyFont="1" applyFill="1" applyBorder="1" applyAlignment="1">
      <alignment horizontal="right"/>
    </xf>
    <xf numFmtId="174" fontId="49" fillId="0" borderId="63" xfId="65" applyNumberFormat="1" applyFont="1" applyFill="1" applyBorder="1" applyAlignment="1">
      <alignment horizontal="right" vertical="center" wrapText="1"/>
    </xf>
    <xf numFmtId="174" fontId="49" fillId="0" borderId="45" xfId="65" applyNumberFormat="1" applyFont="1" applyFill="1" applyBorder="1" applyAlignment="1">
      <alignment horizontal="right" vertical="center" wrapText="1"/>
    </xf>
    <xf numFmtId="166" fontId="11" fillId="0" borderId="60" xfId="64" applyFont="1" applyFill="1" applyBorder="1" applyAlignment="1">
      <alignment horizontal="right"/>
    </xf>
    <xf numFmtId="174" fontId="7" fillId="0" borderId="18" xfId="65" applyNumberFormat="1" applyFont="1" applyFill="1" applyBorder="1" applyAlignment="1"/>
    <xf numFmtId="174" fontId="90" fillId="0" borderId="37" xfId="65" applyNumberFormat="1" applyFont="1" applyFill="1" applyBorder="1" applyAlignment="1"/>
    <xf numFmtId="174" fontId="7" fillId="0" borderId="28" xfId="65" applyNumberFormat="1" applyFont="1" applyFill="1" applyBorder="1" applyAlignment="1"/>
    <xf numFmtId="166" fontId="48" fillId="0" borderId="0" xfId="64" applyFont="1" applyFill="1"/>
    <xf numFmtId="166" fontId="11" fillId="0" borderId="19" xfId="64" applyFont="1" applyFill="1" applyBorder="1" applyAlignment="1">
      <alignment wrapText="1"/>
    </xf>
    <xf numFmtId="219" fontId="48" fillId="0" borderId="0" xfId="0" applyNumberFormat="1" applyFont="1"/>
    <xf numFmtId="166" fontId="11" fillId="0" borderId="19" xfId="64" applyFont="1" applyFill="1" applyBorder="1" applyAlignment="1">
      <alignment horizontal="right"/>
    </xf>
    <xf numFmtId="220" fontId="48" fillId="0" borderId="0" xfId="0" applyNumberFormat="1" applyFont="1"/>
    <xf numFmtId="221" fontId="48" fillId="0" borderId="0" xfId="64" applyNumberFormat="1" applyFo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68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6" fontId="55" fillId="0" borderId="0" xfId="64" applyFont="1" applyAlignment="1">
      <alignment horizontal="center" vertical="center"/>
    </xf>
    <xf numFmtId="166" fontId="55" fillId="32" borderId="0" xfId="64" applyFont="1" applyFill="1" applyAlignment="1" applyProtection="1">
      <alignment horizontal="left" vertical="center"/>
      <protection locked="0"/>
    </xf>
    <xf numFmtId="166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6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6" fontId="3" fillId="22" borderId="32" xfId="87" applyFont="1" applyFill="1" applyBorder="1" applyAlignment="1" applyProtection="1">
      <alignment horizontal="center"/>
      <protection locked="0"/>
    </xf>
    <xf numFmtId="166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91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th" xfId="606"/>
    <cellStyle name="Thuyet minh" xfId="607"/>
    <cellStyle name="viet" xfId="609"/>
    <cellStyle name="viet2" xfId="610"/>
    <cellStyle name="vntxt1" xfId="613"/>
    <cellStyle name="vntxt2" xfId="614"/>
    <cellStyle name="vnhead1" xfId="611"/>
    <cellStyle name="vnhead3" xfId="612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t="25.5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B31" zoomScaleNormal="100" workbookViewId="0">
      <selection activeCell="E53" sqref="E53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6" t="s">
        <v>564</v>
      </c>
      <c r="B2" s="366"/>
      <c r="C2" s="366"/>
      <c r="D2" s="366"/>
      <c r="E2" s="366"/>
      <c r="F2" s="366"/>
    </row>
    <row r="3" spans="1:6" ht="19.5" customHeight="1">
      <c r="A3" s="367" t="s">
        <v>584</v>
      </c>
      <c r="B3" s="367"/>
      <c r="C3" s="367"/>
      <c r="D3" s="367"/>
      <c r="E3" s="367"/>
      <c r="F3" s="367"/>
    </row>
    <row r="4" spans="1:6" ht="18" customHeight="1">
      <c r="A4" s="368" t="s">
        <v>565</v>
      </c>
      <c r="B4" s="368"/>
      <c r="C4" s="368"/>
      <c r="D4" s="368"/>
      <c r="E4" s="368"/>
      <c r="F4" s="368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61" t="s">
        <v>572</v>
      </c>
      <c r="B18" s="361"/>
      <c r="C18" s="361"/>
      <c r="D18" s="161" t="str">
        <f>"Từ ngày "&amp;TEXT(G18,"dd/mm/yyyy")&amp;" đến "&amp;TEXT(G19,"dd/mm/yyyy")</f>
        <v>Từ ngày 12/06/2023 đến 18/06/2023</v>
      </c>
      <c r="G18" s="176">
        <v>45089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12/06/2023 to 18/06/2023</v>
      </c>
      <c r="G19" s="176">
        <f>G18+6</f>
        <v>45095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45096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76">
        <f>D20</f>
        <v>45096</v>
      </c>
      <c r="E21" s="376"/>
      <c r="F21" s="376"/>
      <c r="G21" s="376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69" t="s">
        <v>531</v>
      </c>
      <c r="B23" s="370"/>
      <c r="C23" s="371" t="s">
        <v>541</v>
      </c>
      <c r="D23" s="370"/>
      <c r="E23" s="184" t="s">
        <v>542</v>
      </c>
      <c r="F23" s="272" t="s">
        <v>560</v>
      </c>
      <c r="H23" s="179"/>
      <c r="K23" s="185"/>
    </row>
    <row r="24" spans="1:11" ht="15.75" customHeight="1">
      <c r="A24" s="372" t="s">
        <v>27</v>
      </c>
      <c r="B24" s="373"/>
      <c r="C24" s="374" t="s">
        <v>330</v>
      </c>
      <c r="D24" s="375"/>
      <c r="E24" s="186" t="s">
        <v>543</v>
      </c>
      <c r="F24" s="273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45095</v>
      </c>
      <c r="F25" s="190">
        <v>45088</v>
      </c>
      <c r="G25" s="191"/>
      <c r="H25" s="179"/>
      <c r="K25" s="185"/>
    </row>
    <row r="26" spans="1:11" ht="15.75" customHeight="1">
      <c r="A26" s="364" t="s">
        <v>574</v>
      </c>
      <c r="B26" s="365"/>
      <c r="C26" s="192" t="s">
        <v>544</v>
      </c>
      <c r="D26" s="192"/>
      <c r="E26" s="193"/>
      <c r="F26" s="274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8"/>
      <c r="F27" s="277"/>
      <c r="H27" s="199"/>
      <c r="K27" s="194"/>
    </row>
    <row r="28" spans="1:11" ht="15.75" customHeight="1">
      <c r="A28" s="357">
        <v>1</v>
      </c>
      <c r="B28" s="358"/>
      <c r="C28" s="200" t="s">
        <v>546</v>
      </c>
      <c r="D28" s="201"/>
      <c r="E28" s="299"/>
      <c r="F28" s="300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6"/>
      <c r="F29" s="277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61305226616</v>
      </c>
      <c r="F30" s="283">
        <v>60888612134</v>
      </c>
      <c r="G30" s="209"/>
      <c r="H30" s="210"/>
      <c r="I30" s="209"/>
      <c r="J30" s="209"/>
      <c r="K30" s="185"/>
    </row>
    <row r="31" spans="1:11" ht="15.75" customHeight="1">
      <c r="A31" s="362">
        <v>1.2</v>
      </c>
      <c r="B31" s="363"/>
      <c r="C31" s="211" t="s">
        <v>587</v>
      </c>
      <c r="D31" s="212"/>
      <c r="E31" s="260">
        <f>F35</f>
        <v>11914.43</v>
      </c>
      <c r="F31" s="284">
        <v>11860.02</v>
      </c>
      <c r="G31" s="209"/>
      <c r="H31" s="210"/>
      <c r="I31" s="209"/>
      <c r="J31" s="209"/>
      <c r="K31" s="185"/>
    </row>
    <row r="32" spans="1:11" ht="15.75" customHeight="1">
      <c r="A32" s="357">
        <v>2</v>
      </c>
      <c r="B32" s="358"/>
      <c r="C32" s="200" t="s">
        <v>548</v>
      </c>
      <c r="D32" s="201"/>
      <c r="E32" s="261"/>
      <c r="F32" s="285"/>
      <c r="G32" s="209"/>
      <c r="H32" s="21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6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163">
        <v>60954114376</v>
      </c>
      <c r="F34" s="283">
        <v>61305226616</v>
      </c>
      <c r="G34" s="209"/>
      <c r="H34" s="210"/>
      <c r="I34" s="209"/>
      <c r="J34" s="209"/>
      <c r="K34" s="215"/>
    </row>
    <row r="35" spans="1:11" ht="15.75" customHeight="1">
      <c r="A35" s="362">
        <v>2.2000000000000002</v>
      </c>
      <c r="B35" s="363"/>
      <c r="C35" s="216" t="s">
        <v>589</v>
      </c>
      <c r="D35" s="206"/>
      <c r="E35" s="260">
        <v>11814.55</v>
      </c>
      <c r="F35" s="284">
        <v>11914.43</v>
      </c>
      <c r="G35" s="209"/>
      <c r="H35" s="210"/>
      <c r="I35" s="209"/>
      <c r="J35" s="209"/>
    </row>
    <row r="36" spans="1:11" ht="15.75" customHeight="1">
      <c r="A36" s="344">
        <v>3</v>
      </c>
      <c r="B36" s="345"/>
      <c r="C36" s="217" t="s">
        <v>577</v>
      </c>
      <c r="D36" s="218"/>
      <c r="E36" s="263"/>
      <c r="F36" s="287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75">
        <f>E34-E30</f>
        <v>-351112240</v>
      </c>
      <c r="F37" s="288">
        <v>416614482</v>
      </c>
      <c r="G37" s="209"/>
      <c r="H37" s="210"/>
      <c r="I37" s="209"/>
      <c r="J37" s="209"/>
    </row>
    <row r="38" spans="1:11" ht="15.75" customHeight="1">
      <c r="A38" s="346">
        <v>3.1</v>
      </c>
      <c r="B38" s="347"/>
      <c r="C38" s="223" t="s">
        <v>550</v>
      </c>
      <c r="D38" s="224"/>
      <c r="E38" s="263"/>
      <c r="F38" s="287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64">
        <f>E37-E41</f>
        <v>-514998268</v>
      </c>
      <c r="F39" s="289">
        <v>279879598</v>
      </c>
      <c r="G39" s="209"/>
      <c r="H39" s="210"/>
      <c r="I39" s="209"/>
      <c r="J39" s="209"/>
    </row>
    <row r="40" spans="1:11" ht="15.75" customHeight="1">
      <c r="A40" s="348">
        <v>3.2</v>
      </c>
      <c r="B40" s="349"/>
      <c r="C40" s="228" t="s">
        <v>585</v>
      </c>
      <c r="D40" s="229"/>
      <c r="E40" s="265"/>
      <c r="F40" s="290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75">
        <v>163886028</v>
      </c>
      <c r="F41" s="288">
        <v>136734884</v>
      </c>
      <c r="G41" s="209"/>
      <c r="H41" s="210"/>
      <c r="I41" s="209"/>
      <c r="J41" s="209"/>
    </row>
    <row r="42" spans="1:11" ht="15.75" customHeight="1">
      <c r="A42" s="348">
        <v>3.3</v>
      </c>
      <c r="B42" s="349"/>
      <c r="C42" s="223" t="s">
        <v>552</v>
      </c>
      <c r="D42" s="224"/>
      <c r="E42" s="266"/>
      <c r="F42" s="291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7"/>
      <c r="F43" s="292"/>
      <c r="G43" s="209"/>
      <c r="H43" s="210"/>
      <c r="I43" s="209"/>
      <c r="J43" s="209"/>
    </row>
    <row r="44" spans="1:11" ht="15.75" customHeight="1">
      <c r="A44" s="344">
        <v>4</v>
      </c>
      <c r="B44" s="350">
        <v>4</v>
      </c>
      <c r="C44" s="233" t="s">
        <v>575</v>
      </c>
      <c r="D44" s="224"/>
      <c r="E44" s="268"/>
      <c r="F44" s="293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9">
        <f>E35/E31-1</f>
        <v>-8.383111907158014E-3</v>
      </c>
      <c r="F45" s="294">
        <v>4.5876819769274935E-3</v>
      </c>
      <c r="G45" s="306"/>
      <c r="H45" s="210"/>
      <c r="I45" s="209"/>
      <c r="J45" s="209"/>
    </row>
    <row r="46" spans="1:11" ht="15.75" customHeight="1">
      <c r="A46" s="344">
        <v>5</v>
      </c>
      <c r="B46" s="350"/>
      <c r="C46" s="236" t="s">
        <v>554</v>
      </c>
      <c r="D46" s="237"/>
      <c r="E46" s="270"/>
      <c r="F46" s="295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71"/>
      <c r="F47" s="296"/>
      <c r="G47" s="209"/>
      <c r="H47" s="210"/>
      <c r="I47" s="209"/>
      <c r="J47" s="209"/>
    </row>
    <row r="48" spans="1:11" ht="15.75" customHeight="1">
      <c r="A48" s="355">
        <v>5.0999999999999996</v>
      </c>
      <c r="B48" s="356"/>
      <c r="C48" s="240" t="s">
        <v>590</v>
      </c>
      <c r="D48" s="208"/>
      <c r="E48" s="302">
        <v>12047.98</v>
      </c>
      <c r="F48" s="297">
        <v>12047.98</v>
      </c>
      <c r="H48" s="210"/>
      <c r="I48" s="209"/>
      <c r="J48" s="209"/>
    </row>
    <row r="49" spans="1:10" ht="15.75" customHeight="1">
      <c r="A49" s="355">
        <v>5.2</v>
      </c>
      <c r="B49" s="356"/>
      <c r="C49" s="241" t="s">
        <v>591</v>
      </c>
      <c r="D49" s="242"/>
      <c r="E49" s="302">
        <v>9986.9500000000007</v>
      </c>
      <c r="F49" s="297">
        <v>9986.9500000000007</v>
      </c>
      <c r="G49" s="209"/>
      <c r="H49" s="210"/>
      <c r="I49" s="209"/>
      <c r="J49" s="209"/>
    </row>
    <row r="50" spans="1:10" ht="15.75" customHeight="1">
      <c r="A50" s="353">
        <v>6</v>
      </c>
      <c r="B50" s="354"/>
      <c r="C50" s="243" t="s">
        <v>576</v>
      </c>
      <c r="D50" s="244"/>
      <c r="E50" s="278"/>
      <c r="F50" s="279"/>
      <c r="G50" s="209"/>
      <c r="H50" s="210"/>
      <c r="I50" s="209"/>
      <c r="J50" s="209"/>
    </row>
    <row r="51" spans="1:10" ht="15.75" customHeight="1">
      <c r="A51" s="355">
        <v>6.1</v>
      </c>
      <c r="B51" s="356">
        <v>6.1</v>
      </c>
      <c r="C51" s="245" t="s">
        <v>592</v>
      </c>
      <c r="D51" s="246"/>
      <c r="E51" s="280">
        <v>2328.2199999999998</v>
      </c>
      <c r="F51" s="280">
        <v>2328.2199999999998</v>
      </c>
      <c r="G51" s="303"/>
      <c r="H51" s="210"/>
      <c r="I51" s="209"/>
      <c r="J51" s="209"/>
    </row>
    <row r="52" spans="1:10" ht="15.75" customHeight="1">
      <c r="A52" s="355">
        <v>6.2</v>
      </c>
      <c r="B52" s="356"/>
      <c r="C52" s="207" t="s">
        <v>593</v>
      </c>
      <c r="D52" s="240"/>
      <c r="E52" s="304">
        <f>E51*E35</f>
        <v>27506871.600999996</v>
      </c>
      <c r="F52" s="280">
        <v>27739414.214599997</v>
      </c>
      <c r="G52" s="301"/>
      <c r="H52" s="210"/>
      <c r="I52" s="209"/>
      <c r="J52" s="209"/>
    </row>
    <row r="53" spans="1:10" ht="15.75" customHeight="1" thickBot="1">
      <c r="A53" s="351">
        <v>6.2</v>
      </c>
      <c r="B53" s="352">
        <v>6.3</v>
      </c>
      <c r="C53" s="247" t="s">
        <v>581</v>
      </c>
      <c r="D53" s="247"/>
      <c r="E53" s="281">
        <f>E52/E34</f>
        <v>4.5127177849425891E-4</v>
      </c>
      <c r="F53" s="282">
        <v>4.5248041228772344E-4</v>
      </c>
      <c r="G53" s="301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43" t="s">
        <v>557</v>
      </c>
      <c r="F55" s="343"/>
    </row>
    <row r="56" spans="1:10">
      <c r="B56" s="250"/>
      <c r="C56" s="252" t="s">
        <v>594</v>
      </c>
      <c r="D56" s="251"/>
      <c r="E56" s="377" t="s">
        <v>558</v>
      </c>
      <c r="F56" s="343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305"/>
    </row>
    <row r="63" spans="1:10" ht="14.25" customHeight="1">
      <c r="A63" s="254"/>
      <c r="B63" s="254"/>
      <c r="C63" s="252"/>
      <c r="E63" s="378"/>
      <c r="F63" s="378"/>
    </row>
    <row r="64" spans="1:10" ht="14.25" customHeight="1">
      <c r="A64" s="255"/>
      <c r="B64" s="255"/>
      <c r="C64" s="256"/>
      <c r="D64" s="173"/>
      <c r="E64" s="379"/>
      <c r="F64" s="37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E56:F56"/>
    <mergeCell ref="E63:F63"/>
    <mergeCell ref="E64:F64"/>
    <mergeCell ref="A40:B40"/>
    <mergeCell ref="A35:B35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YZXrg1SbpAl0MRez2ABBFtKW+vY=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C5xxOzJTwEIU6nB1XbmU7IJs8Dg=</DigestValue>
    </Reference>
  </SignedInfo>
  <SignatureValue>ut9X+MV12YrcnSOJEMGnTCbByP625DoJmUFLvyiQ0Y7W+hZW49zTHwDYqaiJ3zuIQxuKGDRCI86b
kOQMAiI/NPy/ltqlhRINfTL7JcnosrW3Oye/zNnfSCUAz8xtG1WkFeGdFiXGbVXCoG8Y/oFDPeJD
8ntCnCGWOoFpPOflJEQ=</SignatureValue>
  <KeyInfo>
    <X509Data>
      <X509Certificate>MIIF+jCCA+KgAwIBAgIQVAEBAYAnJ8R7bPmQhFoGTzANBgkqhkiG9w0BAQUFADBpMQswCQYDVQQG
EwJWTjETMBEGA1UEChMKVk5QVCBHcm91cDEeMBwGA1UECxMVVk5QVC1DQSBUcnVzdCBOZXR3b3Jr
MSUwIwYDVQQDExxWTlBUIENlcnRpZmljYXRpb24gQXV0aG9yaXR5MB4XDTIyMDUxNzA4MjMwMFoX
DTI0MDYyNjA4MDIwMFowgdQxCzAJBgNVBAYTAlZOMRIwEAYDVQQIDAlIw4AgTuG7mEkxHDAaBgNV
BAcME1F14bqtbiBIb8OgbiBLaeG6v20xbzBtBgNVBAMMZk5Hw4JOIEjDgE5HIFRIxq/GoE5HIE3h
uqBJIEPhu5QgUEjhuqZOIMSQ4bqmVSBUxq8gVsOAIFBIw4FUIFRSSeG7gk4gVknhu4ZUIE5BTSAt
IENISSBOSMOBTkggSMOAIFRIw4BOSDEiMCAGCgmSJomT8ixkAQEMEk1TVDowMTAwMTUwNjE5LTA3
MzCBnzANBgkqhkiG9w0BAQEFAAOBjQAwgYkCgYEA3BCtfA+TOhlgO/z1Vw/WrcYQepMGxy3QiWmg
deKd/sPt+JRRskmRf3xfpOWkQY54ZJ1X3FYOMINDjsl83xwq3/xWVhkAFSeoJsZMxSr9U9m8980m
fsv0d6ZWEOUzu0FiY0fIMIf+EFL4e43Y7uI3DR0M1HS2jFq+bgdIYCFgfb0CAwEAAaOCAbQwggGw
MHAGCCsGAQUFBwEBBGQwYjAyBggrBgEFBQcwAoYmaHR0cDovL3B1Yi52bnB0LWNhLnZuL2NlcnRz
L3ZucHRjYS5jZXIwLAYIKwYBBQUHMAGGIGh0dHA6Ly9vY3NwLnZucHQtY2Eudm4vcmVzcG9uZGVy
MB0GA1UdDgQWBBQl/UNoeuB4176wGuJi3oV2wI0CDDAMBgNVHRMBAf8EAjAAMB8GA1UdIwQYMBaA
FAZpwNXVAooVjUZ96XziaApVrGqvMGgGA1UdIARhMF8wXQYOKwYBBAGB7QMBAQMBAQEwSzAiBggr
BgEFBQcCAjAWHhQATwBJAEQALQBTAFQALQAxAC4AMDAlBggrBgEFBQcCARYZaHR0cDovL3B1Yi52
bnB0LWNhLnZuL3JwYTAxBgNVHR8EKjAoMCagJKAihiBodHRwOi8vY3JsLnZucHQtY2Eudm4vdm5w
dGNhLmNybDAOBgNVHQ8BAf8EBAMCBPAwIAYDVR0lBBkwFwYKKwYBBAGCNwoDDAYJKoZIhvcvAQEF
MB8GA1UdEQQYMBaBFGR2Y2suaHRoQGJpZHYuY29tLnZuMA0GCSqGSIb3DQEBBQUAA4ICAQCx2ku7
pqm+gaW9wxR5dymu07f1CzpeJX8iHtEYTFuiooTwWNaarqOwoCsNLR9uPyVJ1In7aosPPAgfF5QY
GFpBYEqmqBUp1uyjYx5+iHr0W4e5CONZLt/htC+3+XPFgCbslnqKJ6k2WO3yEz/UJWXhrc+56xAQ
LSbERQdP+++DCuXmTpxx1WvSbfgXPssnTy+DdTLbN1YWoJJPl/Uf7Sm0zT/behBHGcB5tX285ju7
3JgndKuRfxNJYVzIOU1VfMWpXP6uVcz3MUgsGKTBE99YTWVZistzF5FYmfFyXei8Z61lqpf+roWQ
HcUusjYehS/tpmFHBcCJM9i01/jny6syOXYhGkxuoHcZJgQaQArhKxvLAffsNPAYTuWzbl7McU4e
wBnB4VbNoJtn+Y/SOKita9jw/9X0EabOhCccfsPzBSqbPsKlQyHI2BzN/XiSrt8hLt8WodEJc1i6
mISZqAKoLQGyG/lGAuru4Nj1UfWs/C01qQGecx8sdKyIb8oKOiQM4yhkYF9CZAQvEj8faCPhuvNL
QRYL6MkMzY9HJiDrrhA0Amw/pbsrWhT1kcGRB5Xy0WrYQ9119nh1p69GkFDmsVOAkFK38czQmHVB
riPmPYmdUHFSTeEwazNnoVqv2LrbsjF7vhmsh6bf4nOxxkvYRAypjr3FmX+qsMX7wxTKww==</X509Certificate>
    </X509Data>
  </KeyInfo>
  <Object xmlns:mdssi="http://schemas.openxmlformats.org/package/2006/digital-signature" Id="idPackageObject">
    <Manifest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bAOCwFK1uZ1YfljzzFxCkhnCABU=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calcChain.xml?ContentType=application/vnd.openxmlformats-officedocument.spreadsheetml.calcChain+xml">
        <DigestMethod Algorithm="http://www.w3.org/2000/09/xmldsig#sha1"/>
        <DigestValue>q5PGzxB3FoJHgBvY0ejr4CRETd8=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  <Reference URI="/xl/styles.xml?ContentType=application/vnd.openxmlformats-officedocument.spreadsheetml.styles+xml">
        <DigestMethod Algorithm="http://www.w3.org/2000/09/xmldsig#sha1"/>
        <DigestValue>n1qoiR6qZVB2IylwwhhuUBDwpSM=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workbook.xml?ContentType=application/vnd.openxmlformats-officedocument.spreadsheetml.sheet.main+xml">
        <DigestMethod Algorithm="http://www.w3.org/2000/09/xmldsig#sha1"/>
        <DigestValue>OhOEFcC3pApUN/uQO1XYgazNg2Q=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</Manifest>
    <SignatureProperties>
      <SignatureProperty Id="idSignatureTime" Target="#idPackageSignature">
        <mdssi:SignatureTime>
          <mdssi:Format>YYYY-MM-DDThh:mm:ssTZD</mdssi:Format>
          <mdssi:Value>2023-06-19T07:55:43Z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2023-06-19T07:55:43Z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EKYBpEbCbKffNO1FkVbx9M3gm6I=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GbnFBpkceenZKfy1l202CMCgYpM=</DigestValue>
    </Reference>
  </SignedInfo>
  <SignatureValue>IDyjGGcFi4mpYmAtI7UzjZPtItRFMdL6tgJDclPBh3EaP11aeZmMywk/DfY7niVpaJFlNz3IhjcU
k193+y49ZluTzA1ffXmOfDWsFzHeSYf3FMtZA7RtFrGqMFgEwxZx4wjL8G22aytOHTpkkFtGnc+/
0aLc2saRp9c+PKndENs=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q5PGzxB3FoJHgBvY0ejr4CRETd8=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W6NuckwqPouvS1iPyhVdCarZedU=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n1qoiR6qZVB2IylwwhhuUBDwpSM=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OhOEFcC3pApUN/uQO1XYgazNg2Q=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33fQgBklHSIwJI+hsQ0yrLjHobI=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FO6oud20/ShmW+eBMO8DT6JyJME=</DigestValue>
      </Reference>
      <Reference URI="/xl/worksheets/sheet6.xml?ContentType=application/vnd.openxmlformats-officedocument.spreadsheetml.worksheet+xml">
        <DigestMethod Algorithm="http://www.w3.org/2000/09/xmldsig#sha1"/>
        <DigestValue>bAOCwFK1uZ1YfljzzFxCkhnCABU=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2023-06-19T10:21:22Z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2023-06-19T10:21:22Z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PHAM THU UYEN</cp:lastModifiedBy>
  <cp:lastPrinted>2022-12-19T07:25:09Z</cp:lastPrinted>
  <dcterms:created xsi:type="dcterms:W3CDTF">2014-09-25T08:23:57Z</dcterms:created>
  <dcterms:modified xsi:type="dcterms:W3CDTF">2023-06-19T07:48:46Z</dcterms:modified>
</cp:coreProperties>
</file>