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3\"/>
    </mc:Choice>
  </mc:AlternateContent>
  <bookViews>
    <workbookView showHorizontalScroll="0" showVerticalScroll="0" showSheetTabs="0" xWindow="0" yWindow="0" windowWidth="28800" windowHeight="1143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27" i="1" l="1"/>
  <c r="G28" i="1" l="1"/>
  <c r="E16" i="1" l="1"/>
  <c r="E17" i="1" s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<sst xmlns="http://schemas.openxmlformats.org/spreadsheetml/2006/main" count="41" uniqueCount="41">
  <si>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</si>
  <si>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</si>
  <si>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</si>
  <si>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</si>
  <si>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</si>
  <si>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</si>
  <si>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</si>
  <si>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</si>
  <si>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</si>
  <si>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</si>
  <si>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</si>
  <si>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</si>
  <si>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</si>
  <si>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</si>
  <si>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</si>
  <si>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</si>
  <si>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</si>
  <si>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</si>
  <si>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</si>
  <si>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</si>
  <si>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</si>
  <si>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</si>
  <si>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</si>
  <si>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</si>
  <si>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</si>
  <si>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</si>
  <si>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</si>
  <si>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</si>
  <si>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</si>
  <si>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</si>
  <si>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</si>
  <si>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</si>
  <si>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</si>
  <si>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</si>
  <si>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</si>
  <si>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</si>
  <si>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</si>
  <si>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Doanh nghiệp vừa và nhỏ Techcom
</t>
    </r>
    <r>
      <rPr>
        <sz val="13"/>
        <rFont val="Times New Roman"/>
        <family val="1"/>
      </rPr>
      <t>Techcom Small and Medium Enterprise Equity Fund</t>
    </r>
  </si>
  <si>
    <t>Kỳ báo cáo trước
Last period</t>
  </si>
  <si>
    <t>Từ ngày 26/05/2023 đến ngày 28/05/2023</t>
  </si>
  <si>
    <t>From May 26th 2023 to May 28th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</si>
</sst>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01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5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2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quotePrefix="1" applyFont="0" applyFill="0" applyBorder="0" applyAlignment="0">
      <protection locked="0"/>
    </xf>
    <xf numFmtId="184" fontId="16" fillId="0" borderId="0"/>
    <xf numFmtId="185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6" fontId="27" fillId="0" borderId="0" applyFont="0" applyFill="0" applyBorder="0" applyAlignment="0" applyProtection="0"/>
    <xf numFmtId="0" fontId="7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7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/>
    <xf numFmtId="0" fontId="28" fillId="0" borderId="0" applyNumberFormat="0" applyAlignment="0">
      <alignment horizontal="left"/>
    </xf>
    <xf numFmtId="193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4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5" fontId="33" fillId="0" borderId="0">
      <protection locked="0"/>
    </xf>
    <xf numFmtId="195" fontId="33" fillId="0" borderId="0">
      <protection locked="0"/>
    </xf>
    <xf numFmtId="10" fontId="29" fillId="6" borderId="9" applyNumberFormat="0" applyBorder="0" applyAlignment="0" applyProtection="0"/>
    <xf numFmtId="182" fontId="34" fillId="7" borderId="0"/>
    <xf numFmtId="182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6" fontId="36" fillId="0" borderId="15"/>
    <xf numFmtId="197" fontId="7" fillId="0" borderId="0" applyFont="0" applyFill="0" applyBorder="0" applyAlignment="0" applyProtection="0"/>
    <xf numFmtId="198" fontId="7" fillId="0" borderId="0" applyFont="0" applyFill="0" applyBorder="0" applyAlignment="0" applyProtection="0"/>
    <xf numFmtId="199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1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2" fontId="37" fillId="0" borderId="0" applyFont="0" applyFill="0" applyBorder="0" applyAlignment="0" applyProtection="0"/>
    <xf numFmtId="187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3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4" fontId="7" fillId="0" borderId="0" applyNumberFormat="0" applyFill="0" applyBorder="0" applyAlignment="0" applyProtection="0">
      <alignment horizontal="left"/>
    </xf>
    <xf numFmtId="205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6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7" fontId="27" fillId="0" borderId="10">
      <alignment horizontal="right" vertical="center"/>
    </xf>
    <xf numFmtId="208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9" fontId="27" fillId="0" borderId="0"/>
    <xf numFmtId="209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0" fontId="7" fillId="0" borderId="0" applyFont="0" applyFill="0" applyBorder="0" applyAlignment="0" applyProtection="0"/>
    <xf numFmtId="211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9" fillId="0" borderId="0"/>
    <xf numFmtId="197" fontId="11" fillId="0" borderId="0" applyFont="0" applyFill="0" applyBorder="0" applyAlignment="0" applyProtection="0"/>
    <xf numFmtId="214" fontId="13" fillId="0" borderId="0" applyFont="0" applyFill="0" applyBorder="0" applyAlignment="0" applyProtection="0"/>
    <xf numFmtId="198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</cellStyleXfs>
  <cellXfs count="128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2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4" fontId="4" fillId="2" borderId="0" xfId="7" applyNumberFormat="1" applyFont="1" applyFill="1" applyAlignment="1">
      <alignment vertical="center"/>
    </xf>
    <xf numFmtId="174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0" fontId="3" fillId="2" borderId="0" xfId="4" applyNumberFormat="1" applyFont="1" applyFill="1" applyAlignment="1">
      <alignment horizontal="right" vertical="center"/>
    </xf>
    <xf numFmtId="171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8" fontId="64" fillId="2" borderId="0" xfId="2" applyFont="1" applyFill="1" applyAlignment="1">
      <alignment horizontal="center" vertical="center"/>
    </xf>
    <xf numFmtId="168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168" fontId="64" fillId="2" borderId="0" xfId="2" applyFont="1" applyFill="1" applyAlignment="1">
      <alignment horizontal="center"/>
    </xf>
    <xf numFmtId="168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5" fillId="2" borderId="0" xfId="2" applyFont="1" applyFill="1" applyAlignment="1">
      <alignment vertical="center"/>
    </xf>
    <xf numFmtId="168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3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2" fontId="66" fillId="0" borderId="0" xfId="5" applyNumberFormat="1" applyFont="1" applyFill="1" applyAlignment="1">
      <alignment horizontal="right" wrapText="1"/>
    </xf>
    <xf numFmtId="168" fontId="65" fillId="2" borderId="0" xfId="2" applyFont="1" applyFill="1"/>
    <xf numFmtId="168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5" fillId="2" borderId="0" xfId="2" applyFont="1" applyFill="1" applyBorder="1"/>
    <xf numFmtId="168" fontId="65" fillId="2" borderId="0" xfId="1" applyNumberFormat="1" applyFont="1" applyFill="1" applyBorder="1"/>
    <xf numFmtId="168" fontId="3" fillId="2" borderId="9" xfId="6" applyFont="1" applyFill="1" applyBorder="1" applyAlignment="1">
      <alignment horizontal="right" vertical="center" wrapText="1"/>
    </xf>
    <xf numFmtId="4" fontId="3" fillId="2" borderId="9" xfId="6" applyNumberFormat="1" applyFont="1" applyFill="1" applyBorder="1" applyAlignment="1">
      <alignment horizontal="right" vertical="center" wrapText="1"/>
    </xf>
    <xf numFmtId="10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8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5" fontId="3" fillId="2" borderId="0" xfId="1" applyNumberFormat="1" applyFont="1" applyFill="1" applyAlignment="1">
      <alignment horizontal="left" vertical="top" wrapText="1"/>
    </xf>
    <xf numFmtId="216" fontId="65" fillId="2" borderId="0" xfId="3" applyNumberFormat="1" applyFont="1" applyFill="1"/>
    <xf numFmtId="172" fontId="65" fillId="2" borderId="0" xfId="2" applyNumberFormat="1" applyFont="1" applyFill="1" applyBorder="1"/>
    <xf numFmtId="168" fontId="65" fillId="2" borderId="0" xfId="200" applyFont="1" applyFill="1" applyBorder="1"/>
    <xf numFmtId="215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4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2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9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61" fillId="2" borderId="19" xfId="1" applyFont="1" applyFill="1" applyBorder="1" applyAlignment="1">
      <alignment horizontal="left" vertical="center" wrapText="1"/>
    </xf>
  </cellXfs>
  <cellStyles count="20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6" zoomScaleSheetLayoutView="100" workbookViewId="0">
      <selection activeCell="J25" sqref="J25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9.5703125" style="30" bestFit="1" customWidth="1"/>
    <col min="14" max="16384" width="9.140625" style="30"/>
  </cols>
  <sheetData>
    <row r="1" spans="2:13" ht="48" customHeight="1">
      <c r="B1" s="113" t="s">
        <v>0</v>
      </c>
      <c r="C1" s="113"/>
      <c r="D1" s="113"/>
      <c r="E1" s="113"/>
      <c r="F1" s="113"/>
      <c r="G1" s="113"/>
      <c r="H1" s="113"/>
      <c r="I1" s="27"/>
      <c r="J1" s="28"/>
      <c r="K1" s="29"/>
      <c r="L1" s="29"/>
      <c r="M1" s="29"/>
    </row>
    <row r="2" spans="2:13" ht="58.5" customHeight="1">
      <c r="B2" s="114" t="s">
        <v>21</v>
      </c>
      <c r="C2" s="114"/>
      <c r="D2" s="114"/>
      <c r="E2" s="114"/>
      <c r="F2" s="114"/>
      <c r="G2" s="114"/>
      <c r="H2" s="114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5" t="s">
        <v>1</v>
      </c>
      <c r="C4" s="115"/>
      <c r="D4" s="115"/>
      <c r="E4" s="115"/>
      <c r="F4" s="115"/>
      <c r="G4" s="115"/>
      <c r="H4" s="115"/>
    </row>
    <row r="5" spans="2:13" ht="17.25" customHeight="1">
      <c r="B5" s="112" t="s">
        <v>2</v>
      </c>
      <c r="C5" s="112"/>
      <c r="D5" s="112"/>
      <c r="E5" s="112"/>
      <c r="F5" s="112"/>
      <c r="G5" s="112"/>
      <c r="H5" s="112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8" t="s">
        <v>31</v>
      </c>
      <c r="F11" s="118"/>
      <c r="G11" s="118"/>
      <c r="H11" s="118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36</v>
      </c>
      <c r="E12" s="119" t="s">
        <v>26</v>
      </c>
      <c r="F12" s="119"/>
      <c r="G12" s="119"/>
      <c r="H12" s="119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20" t="s">
        <v>37</v>
      </c>
      <c r="F13" s="120"/>
      <c r="G13" s="120"/>
      <c r="H13" s="120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21" t="s">
        <v>39</v>
      </c>
      <c r="F14" s="121"/>
      <c r="G14" s="121"/>
      <c r="H14" s="121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32</v>
      </c>
      <c r="E15" s="101" t="s">
        <v>40</v>
      </c>
      <c r="F15" s="91"/>
      <c r="G15" s="91"/>
      <c r="H15" s="91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1">
        <f>+G20+1</f>
        <v>45075</v>
      </c>
      <c r="F16" s="121"/>
      <c r="G16" s="121"/>
      <c r="H16" s="121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33</v>
      </c>
      <c r="E17" s="97">
        <f>E16</f>
        <v>45075</v>
      </c>
      <c r="F17" s="91"/>
      <c r="G17" s="91"/>
      <c r="H17" s="91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91"/>
      <c r="G18" s="91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2" t="s">
        <v>10</v>
      </c>
      <c r="D19" s="123"/>
      <c r="E19" s="123"/>
      <c r="F19" s="124"/>
      <c r="G19" s="68" t="s">
        <v>11</v>
      </c>
      <c r="H19" s="68" t="s">
        <v>38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45074</v>
      </c>
      <c r="H20" s="73">
        <v>45071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6" t="s">
        <v>30</v>
      </c>
      <c r="D21" s="125"/>
      <c r="E21" s="125"/>
      <c r="F21" s="125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6" t="s">
        <v>28</v>
      </c>
      <c r="E22" s="126"/>
      <c r="F22" s="126"/>
      <c r="G22" s="10">
        <v>58764979476</v>
      </c>
      <c r="H22" s="10">
        <v>58458549867</v>
      </c>
      <c r="I22" s="102"/>
      <c r="J22" s="98"/>
      <c r="K22" s="100"/>
      <c r="L22" s="100"/>
      <c r="M22" s="100"/>
      <c r="N22" s="104"/>
    </row>
    <row r="23" spans="2:14 16384:16384" ht="39" customHeight="1">
      <c r="B23" s="76">
        <v>1.2</v>
      </c>
      <c r="C23" s="77"/>
      <c r="D23" s="126" t="s">
        <v>12</v>
      </c>
      <c r="E23" s="126"/>
      <c r="F23" s="127"/>
      <c r="G23" s="10"/>
      <c r="H23" s="10"/>
      <c r="I23" s="103"/>
      <c r="J23" s="65"/>
      <c r="K23" s="100"/>
      <c r="L23" s="100"/>
      <c r="M23" s="66"/>
    </row>
    <row r="24" spans="2:14 16384:16384" ht="39" customHeight="1">
      <c r="B24" s="76">
        <v>1.3</v>
      </c>
      <c r="C24" s="77"/>
      <c r="D24" s="126" t="s">
        <v>29</v>
      </c>
      <c r="E24" s="126"/>
      <c r="F24" s="126"/>
      <c r="G24" s="80">
        <v>11491.36</v>
      </c>
      <c r="H24" s="80">
        <v>11433.5</v>
      </c>
      <c r="I24" s="103"/>
      <c r="J24" s="98"/>
      <c r="K24" s="100"/>
      <c r="L24" s="100"/>
      <c r="M24" s="100"/>
      <c r="N24" s="104"/>
      <c r="XFD24" s="99"/>
    </row>
    <row r="25" spans="2:14 16384:16384" ht="39" customHeight="1">
      <c r="B25" s="74">
        <v>2</v>
      </c>
      <c r="C25" s="116" t="s">
        <v>24</v>
      </c>
      <c r="D25" s="117"/>
      <c r="E25" s="117"/>
      <c r="F25" s="117"/>
      <c r="G25" s="10"/>
      <c r="H25" s="10"/>
      <c r="J25" s="65"/>
      <c r="K25" s="99"/>
      <c r="L25" s="99"/>
    </row>
    <row r="26" spans="2:14 16384:16384" ht="39" customHeight="1">
      <c r="B26" s="76">
        <v>2.1</v>
      </c>
      <c r="C26" s="77"/>
      <c r="D26" s="92" t="s">
        <v>13</v>
      </c>
      <c r="E26" s="92"/>
      <c r="F26" s="92"/>
      <c r="G26" s="81">
        <v>2328.2199999999998</v>
      </c>
      <c r="H26" s="81">
        <v>2328.2199999999998</v>
      </c>
      <c r="J26" s="65"/>
      <c r="K26" s="99"/>
      <c r="L26" s="99"/>
      <c r="M26" s="66"/>
    </row>
    <row r="27" spans="2:14 16384:16384" ht="39" customHeight="1">
      <c r="B27" s="76">
        <v>2.2000000000000002</v>
      </c>
      <c r="C27" s="77"/>
      <c r="D27" s="92" t="s">
        <v>14</v>
      </c>
      <c r="E27" s="92"/>
      <c r="F27" s="92"/>
      <c r="G27" s="81">
        <f>G24*G26</f>
        <v>26754414.179199997</v>
      </c>
      <c r="H27" s="81">
        <v>26619703.369999997</v>
      </c>
      <c r="J27" s="65"/>
      <c r="K27" s="99"/>
      <c r="L27" s="99"/>
      <c r="M27" s="66"/>
    </row>
    <row r="28" spans="2:14 16384:16384" ht="39" customHeight="1">
      <c r="B28" s="76">
        <v>2.2999999999999998</v>
      </c>
      <c r="C28" s="77"/>
      <c r="D28" s="92" t="s">
        <v>15</v>
      </c>
      <c r="E28" s="92"/>
      <c r="F28" s="92"/>
      <c r="G28" s="82">
        <f>G27/G22</f>
        <v>4.5527820170730552E-4</v>
      </c>
      <c r="H28" s="82">
        <v>4.5536030966493213E-4</v>
      </c>
      <c r="I28" s="90"/>
      <c r="J28" s="65"/>
      <c r="K28" s="99"/>
      <c r="L28" s="99"/>
      <c r="M28" s="66"/>
    </row>
    <row r="29" spans="2:14 16384:16384" ht="39" customHeight="1">
      <c r="B29" s="83"/>
      <c r="C29" s="83"/>
      <c r="D29" s="84"/>
      <c r="E29" s="84"/>
      <c r="F29" s="84"/>
      <c r="G29" s="85"/>
      <c r="H29" s="85"/>
      <c r="I29" s="64"/>
      <c r="J29" s="65"/>
      <c r="K29" s="78"/>
      <c r="L29" s="79"/>
      <c r="M29" s="66"/>
    </row>
    <row r="30" spans="2:14 16384:16384" ht="16.5">
      <c r="B30" s="11"/>
      <c r="C30" s="11"/>
      <c r="D30" s="86"/>
      <c r="E30" s="86"/>
      <c r="F30" s="86"/>
      <c r="G30" s="86"/>
      <c r="H30" s="11"/>
      <c r="I30" s="64"/>
      <c r="J30" s="65"/>
      <c r="K30" s="93"/>
      <c r="L30" s="66"/>
      <c r="M30" s="66"/>
    </row>
    <row r="31" spans="2:14 16384:16384" ht="17.25">
      <c r="B31" s="12"/>
      <c r="C31" s="11"/>
      <c r="D31" s="86"/>
      <c r="E31" s="86"/>
      <c r="F31" s="86"/>
      <c r="G31" s="86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7"/>
      <c r="M32" s="87"/>
    </row>
    <row r="33" spans="2:13" ht="15" customHeight="1">
      <c r="B33" s="16" t="s">
        <v>16</v>
      </c>
      <c r="C33" s="16"/>
      <c r="D33" s="16"/>
      <c r="E33" s="13"/>
      <c r="F33" s="107" t="s">
        <v>17</v>
      </c>
      <c r="G33" s="107"/>
      <c r="H33" s="107"/>
      <c r="I33" s="57"/>
      <c r="J33" s="58"/>
      <c r="K33" s="93"/>
      <c r="L33" s="87"/>
      <c r="M33" s="87"/>
    </row>
    <row r="34" spans="2:13" ht="15" customHeight="1">
      <c r="B34" s="108" t="s">
        <v>18</v>
      </c>
      <c r="C34" s="108"/>
      <c r="D34" s="108"/>
      <c r="E34" s="94"/>
      <c r="F34" s="109" t="s">
        <v>19</v>
      </c>
      <c r="G34" s="109"/>
      <c r="H34" s="109"/>
      <c r="I34" s="57"/>
      <c r="J34" s="58"/>
      <c r="K34" s="87"/>
      <c r="L34" s="88"/>
      <c r="M34" s="88"/>
    </row>
    <row r="35" spans="2:13" ht="16.5">
      <c r="B35" s="110"/>
      <c r="C35" s="110"/>
      <c r="D35" s="110"/>
      <c r="E35" s="95"/>
      <c r="F35" s="111"/>
      <c r="G35" s="111"/>
      <c r="H35" s="111"/>
      <c r="I35" s="57"/>
      <c r="J35" s="58"/>
      <c r="K35" s="87"/>
      <c r="L35" s="88"/>
      <c r="M35" s="88"/>
    </row>
    <row r="36" spans="2:13" ht="16.5">
      <c r="B36" s="95"/>
      <c r="C36" s="95"/>
      <c r="D36" s="95"/>
      <c r="E36" s="95"/>
      <c r="F36" s="96"/>
      <c r="G36" s="96"/>
      <c r="H36" s="17"/>
      <c r="I36" s="57"/>
      <c r="J36" s="58"/>
      <c r="K36" s="87"/>
      <c r="L36" s="88"/>
      <c r="M36" s="88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06"/>
      <c r="L37" s="106"/>
      <c r="M37" s="88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5"/>
      <c r="L38" s="105"/>
      <c r="M38" s="88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7"/>
      <c r="L39" s="88"/>
      <c r="M39" s="88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7"/>
      <c r="L40" s="88"/>
      <c r="M40" s="88"/>
    </row>
    <row r="41" spans="2:13" ht="16.5">
      <c r="B41" s="22" t="s">
        <v>20</v>
      </c>
      <c r="C41" s="22"/>
      <c r="D41" s="22"/>
      <c r="E41" s="95"/>
      <c r="F41" s="23" t="s">
        <v>22</v>
      </c>
      <c r="G41" s="23"/>
      <c r="H41" s="22"/>
      <c r="I41" s="57"/>
      <c r="J41" s="58"/>
      <c r="K41" s="87"/>
      <c r="L41" s="88"/>
      <c r="M41" s="88"/>
    </row>
    <row r="42" spans="2:13" ht="15.75" customHeight="1">
      <c r="B42" s="24" t="s">
        <v>34</v>
      </c>
      <c r="C42" s="18"/>
      <c r="D42" s="18"/>
      <c r="E42" s="18"/>
      <c r="F42" s="24"/>
      <c r="G42" s="24"/>
      <c r="H42" s="25"/>
      <c r="I42" s="57"/>
      <c r="J42" s="58"/>
      <c r="K42" s="87"/>
      <c r="L42" s="88"/>
      <c r="M42" s="88"/>
    </row>
    <row r="43" spans="2:13" ht="15.75" customHeight="1">
      <c r="B43" s="26" t="s">
        <v>35</v>
      </c>
      <c r="C43" s="21"/>
      <c r="D43" s="21"/>
      <c r="E43" s="21"/>
      <c r="F43" s="26"/>
      <c r="G43" s="26"/>
      <c r="H43" s="25"/>
      <c r="I43" s="57"/>
      <c r="J43" s="58"/>
      <c r="K43" s="87"/>
      <c r="L43" s="88"/>
      <c r="M43" s="88"/>
    </row>
    <row r="44" spans="2:13" ht="16.5">
      <c r="B44" s="89"/>
      <c r="C44" s="89"/>
      <c r="D44" s="89"/>
      <c r="E44" s="89"/>
      <c r="F44" s="89"/>
      <c r="G44" s="89"/>
      <c r="H44" s="89"/>
    </row>
    <row r="45" spans="2:13" ht="16.5">
      <c r="B45" s="89"/>
      <c r="C45" s="89"/>
      <c r="D45" s="89"/>
      <c r="E45" s="89"/>
      <c r="F45" s="89"/>
      <c r="G45" s="89"/>
      <c r="H45" s="89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7"/>
    </row>
    <row r="58" spans="9:11" ht="15.75">
      <c r="I58" s="30"/>
      <c r="J58" s="5"/>
      <c r="K58" s="87"/>
    </row>
    <row r="59" spans="9:11">
      <c r="I59" s="30"/>
      <c r="J59" s="58"/>
      <c r="K59" s="88"/>
    </row>
    <row r="60" spans="9:11">
      <c r="I60" s="30"/>
      <c r="J60" s="58"/>
      <c r="K60" s="88"/>
    </row>
    <row r="61" spans="9:11" ht="15.75">
      <c r="I61" s="30"/>
      <c r="J61" s="106"/>
      <c r="K61" s="106"/>
    </row>
    <row r="62" spans="9:11" ht="15.75">
      <c r="I62" s="30"/>
      <c r="J62" s="105"/>
      <c r="K62" s="105"/>
    </row>
    <row r="63" spans="9:11">
      <c r="I63" s="30"/>
      <c r="J63" s="58"/>
      <c r="K63" s="88"/>
    </row>
    <row r="64" spans="9:11">
      <c r="I64" s="30"/>
      <c r="J64" s="58"/>
      <c r="K64" s="88"/>
    </row>
    <row r="65" spans="9:11">
      <c r="I65" s="30"/>
      <c r="J65" s="58"/>
      <c r="K65" s="88"/>
    </row>
    <row r="66" spans="9:11">
      <c r="I66" s="30"/>
      <c r="J66" s="58"/>
      <c r="K66" s="88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o+3xIsLJV/GYFcMIgm6HYETDUDs=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T96s7sUZBRZON96bSCFSIr0Pz74=</DigestValue>
    </Reference>
  </SignedInfo>
  <SignatureValue>fsEBfsJPyuv5C6OK2tV986YdLyd4LqzaH0s6dQkUKEkKwCBVfjM5ilSmmrE5L+5FipAnzjhln5+n
kv61Dwe7t2yEe4CBvDq7A16cd6RUW0SEdX6cevWAi+AQhHfRT5ckt+Tq79BOElUJGDvgl7Pn3icO
+P+vVxyemz8Tjsidjdo=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11Is2WsPOd9WJYqI2AZGzQE/azE=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UTVr14tAbqHNC2XAF4uYRD5fmsI=</DigestValue>
      </Reference>
      <Reference URI="/xl/sharedStrings.xml?ContentType=application/vnd.openxmlformats-officedocument.spreadsheetml.sharedStrings+xml">
        <DigestMethod Algorithm="http://www.w3.org/2000/09/xmldsig#sha1"/>
        <DigestValue>7F9VbWz8xlXAdShGpFAGFerwYh4=</DigestValue>
      </Reference>
      <Reference URI="/xl/workbook.xml?ContentType=application/vnd.openxmlformats-officedocument.spreadsheetml.sheet.main+xml">
        <DigestMethod Algorithm="http://www.w3.org/2000/09/xmldsig#sha1"/>
        <DigestValue>Ef1nAnCe1IjU01K5LeOZIRqbJwk=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worksheets/sheet1.xml?ContentType=application/vnd.openxmlformats-officedocument.spreadsheetml.worksheet+xml">
        <DigestMethod Algorithm="http://www.w3.org/2000/09/xmldsig#sha1"/>
        <DigestValue>9810a2pWpP0IJ6xjgdUrsHuiLNc=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L7e43YBr35iu0V5HiiTLcywXsrg=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2023-05-29T08:59:31Z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2023-05-29T08:59:31Z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8Jm/C623B5JmyL7xSM5tzs2h5LQ=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4EPo/W+cNIL9+3ibM966efOW8g4=</DigestValue>
    </Reference>
  </SignedInfo>
  <SignatureValue>CZ6wzNnq8J0wznOCCvqOk0Ytm0pUOHfNTJM2e8nVRaBkudvmtJuEfpnXkiwWdgbkbHYWZ1k7COo4
xD3+h/WUU2cm0BtVuaWiboCJMyPWp9BR/Q5qLCgpFEdOeAk/l8l78Uhks6fJ/9iLF/3AqVC5b+Xy
2PmASjhsX0pygZLCKBE=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L7e43YBr35iu0V5HiiTLcywXsrg=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UTVr14tAbqHNC2XAF4uYRD5fmsI=</DigestValue>
      </Reference>
      <Reference URI="/xl/sharedStrings.xml?ContentType=application/vnd.openxmlformats-officedocument.spreadsheetml.sharedStrings+xml">
        <DigestMethod Algorithm="http://www.w3.org/2000/09/xmldsig#sha1"/>
        <DigestValue>7F9VbWz8xlXAdShGpFAGFerwYh4=</DigestValue>
      </Reference>
      <Reference URI="/xl/styles.xml?ContentType=application/vnd.openxmlformats-officedocument.spreadsheetml.styles+xml">
        <DigestMethod Algorithm="http://www.w3.org/2000/09/xmldsig#sha1"/>
        <DigestValue>11Is2WsPOd9WJYqI2AZGzQE/azE=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Ef1nAnCe1IjU01K5LeOZIRqbJwk=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9810a2pWpP0IJ6xjgdUrsHuiLNc=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2023-05-29T09:25:38Z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2023-05-29T09:25:38Z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Trinh Thi Thao Mien</cp:lastModifiedBy>
  <cp:lastPrinted>2022-12-09T04:29:35Z</cp:lastPrinted>
  <dcterms:created xsi:type="dcterms:W3CDTF">2021-01-04T12:03:55Z</dcterms:created>
  <dcterms:modified xsi:type="dcterms:W3CDTF">2023-05-29T03:20:39Z</dcterms:modified>
</cp:coreProperties>
</file>