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NAV NGAY\N2023\"/>
    </mc:Choice>
  </mc:AlternateContent>
  <bookViews>
    <workbookView xWindow="0" yWindow="0" windowWidth="24000" windowHeight="84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'[5]VON CSH'!$M:$M</definedName>
    <definedName name="PHI_FM">'[5]VON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E15" i="1" l="1"/>
  <c r="G27" i="1" l="1"/>
  <c r="G20" i="1" l="1"/>
  <c r="G28" i="1"/>
  <c r="E16" i="1" l="1"/>
  <c r="E17" i="1" s="1"/>
  <c r="E14" i="1"/>
</calcChain>
</file>

<file path=xl/sharedStrings.xml><?xml version="1.0" encoding="utf-8"?>
<sst xmlns="http://schemas.openxmlformats.org/spreadsheetml/2006/main" count="39" uniqueCount="39">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</sst>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</numFmts>
  <fonts count="68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4" fontId="67" fillId="2" borderId="9" xfId="6" applyFont="1" applyFill="1" applyBorder="1" applyAlignment="1">
      <alignment horizontal="right" vertical="center" wrapText="1"/>
    </xf>
    <xf numFmtId="168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2" fontId="2" fillId="2" borderId="0" xfId="200" applyNumberFormat="1" applyFont="1" applyFill="1"/>
    <xf numFmtId="0" fontId="2" fillId="2" borderId="9" xfId="4" applyFont="1" applyFill="1" applyBorder="1"/>
    <xf numFmtId="164" fontId="67" fillId="2" borderId="9" xfId="6" applyNumberFormat="1" applyFont="1" applyFill="1" applyBorder="1" applyAlignment="1">
      <alignment horizontal="righ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7" zoomScaleSheetLayoutView="100" workbookViewId="0">
      <selection activeCell="E14" sqref="E14:H14"/>
    </sheetView>
  </sheetViews>
  <sheetFormatPr defaultColWidth="9.125" defaultRowHeight="15"/>
  <cols>
    <col min="1" max="1" width="5" style="30" customWidth="1"/>
    <col min="2" max="2" width="10" style="30" customWidth="1"/>
    <col min="3" max="3" width="2.2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75" style="30" customWidth="1"/>
    <col min="9" max="9" width="22" style="33" bestFit="1" customWidth="1"/>
    <col min="10" max="10" width="21.75" style="34" bestFit="1" customWidth="1"/>
    <col min="11" max="11" width="19.7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17" t="s">
        <v>0</v>
      </c>
      <c r="C1" s="117"/>
      <c r="D1" s="117"/>
      <c r="E1" s="117"/>
      <c r="F1" s="117"/>
      <c r="G1" s="117"/>
      <c r="H1" s="117"/>
      <c r="I1" s="27"/>
      <c r="J1" s="28"/>
      <c r="K1" s="29"/>
      <c r="L1" s="29"/>
      <c r="M1" s="29"/>
    </row>
    <row r="2" spans="2:13" ht="58.5" customHeight="1">
      <c r="B2" s="118" t="s">
        <v>21</v>
      </c>
      <c r="C2" s="118"/>
      <c r="D2" s="118"/>
      <c r="E2" s="118"/>
      <c r="F2" s="118"/>
      <c r="G2" s="118"/>
      <c r="H2" s="118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9" t="s">
        <v>1</v>
      </c>
      <c r="C4" s="119"/>
      <c r="D4" s="119"/>
      <c r="E4" s="119"/>
      <c r="F4" s="119"/>
      <c r="G4" s="119"/>
      <c r="H4" s="119"/>
    </row>
    <row r="5" spans="2:13" ht="17.25" customHeight="1">
      <c r="B5" s="116" t="s">
        <v>2</v>
      </c>
      <c r="C5" s="116"/>
      <c r="D5" s="116"/>
      <c r="E5" s="116"/>
      <c r="F5" s="116"/>
      <c r="G5" s="116"/>
      <c r="H5" s="116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24</v>
      </c>
      <c r="E11" s="122" t="s">
        <v>31</v>
      </c>
      <c r="F11" s="122"/>
      <c r="G11" s="122"/>
      <c r="H11" s="122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36</v>
      </c>
      <c r="E12" s="123" t="s">
        <v>25</v>
      </c>
      <c r="F12" s="123"/>
      <c r="G12" s="123"/>
      <c r="H12" s="123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26</v>
      </c>
      <c r="E13" s="124" t="s">
        <v>38</v>
      </c>
      <c r="F13" s="124"/>
      <c r="G13" s="124"/>
      <c r="H13" s="124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22</v>
      </c>
      <c r="E14" s="125" t="str">
        <f>+"Từ ngày "&amp;DAY(H20)+1&amp;"/"&amp;MONTH(G20)&amp;"/"&amp;YEAR(G20)&amp;" đến ngày "&amp;DAY(G20)&amp;"/"&amp;MONTH(G20)&amp;"/"&amp;YEAR(G20)</f>
        <v>Từ ngày 6/4/2023 đến ngày 6/4/2023</v>
      </c>
      <c r="F14" s="125"/>
      <c r="G14" s="125"/>
      <c r="H14" s="125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32</v>
      </c>
      <c r="E15" s="97" t="str">
        <f>+"From Apr "&amp;DAY(H20)+1&amp;"th 2023 to Apr "&amp;DAY(G20)&amp;"th 2023"</f>
        <v>From Apr 6th 2023 to Apr 6th 2023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5">
        <f>G20+1</f>
        <v>45023</v>
      </c>
      <c r="F16" s="125"/>
      <c r="G16" s="125"/>
      <c r="H16" s="125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33</v>
      </c>
      <c r="E17" s="93">
        <f>E16</f>
        <v>45023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6" t="s">
        <v>10</v>
      </c>
      <c r="D19" s="127"/>
      <c r="E19" s="127"/>
      <c r="F19" s="128"/>
      <c r="G19" s="68" t="s">
        <v>11</v>
      </c>
      <c r="H19" s="68" t="s">
        <v>30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45022</v>
      </c>
      <c r="H20" s="73">
        <v>45021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20" t="s">
        <v>29</v>
      </c>
      <c r="D21" s="129"/>
      <c r="E21" s="129"/>
      <c r="F21" s="129"/>
      <c r="G21" s="107"/>
      <c r="H21" s="107"/>
      <c r="J21" s="65"/>
      <c r="K21" s="75"/>
      <c r="L21" s="75"/>
    </row>
    <row r="22" spans="2:14 16384:16384" ht="39" customHeight="1">
      <c r="B22" s="76">
        <v>1.1000000000000001</v>
      </c>
      <c r="C22" s="77"/>
      <c r="D22" s="130" t="s">
        <v>27</v>
      </c>
      <c r="E22" s="130"/>
      <c r="F22" s="130"/>
      <c r="G22" s="10">
        <v>53127059498</v>
      </c>
      <c r="H22" s="10">
        <v>53770494279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30" t="s">
        <v>12</v>
      </c>
      <c r="E23" s="130"/>
      <c r="F23" s="130"/>
      <c r="G23" s="10"/>
      <c r="H23" s="10"/>
      <c r="I23" s="99"/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30" t="s">
        <v>28</v>
      </c>
      <c r="E24" s="130"/>
      <c r="F24" s="130"/>
      <c r="G24" s="101">
        <v>9957.66</v>
      </c>
      <c r="H24" s="101">
        <v>10076.84</v>
      </c>
      <c r="I24" s="106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20" t="s">
        <v>23</v>
      </c>
      <c r="D25" s="121"/>
      <c r="E25" s="121"/>
      <c r="F25" s="121"/>
      <c r="G25" s="102"/>
      <c r="H25" s="102"/>
      <c r="I25" s="106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2835.23</v>
      </c>
      <c r="H26" s="103">
        <v>2835.23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8">
        <f>G26*G24</f>
        <v>28232256.3618</v>
      </c>
      <c r="H27" s="108">
        <v>28570159.073200002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G27/G22</f>
        <v>5.3141010679995978E-4</v>
      </c>
      <c r="H28" s="104">
        <v>5.3133525098276882E-4</v>
      </c>
      <c r="I28" s="105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1" t="s">
        <v>17</v>
      </c>
      <c r="G33" s="111"/>
      <c r="H33" s="111"/>
      <c r="I33" s="57"/>
      <c r="J33" s="58"/>
      <c r="K33" s="89"/>
      <c r="L33" s="84"/>
      <c r="M33" s="84"/>
    </row>
    <row r="34" spans="2:13" ht="15" customHeight="1">
      <c r="B34" s="112" t="s">
        <v>18</v>
      </c>
      <c r="C34" s="112"/>
      <c r="D34" s="112"/>
      <c r="E34" s="90"/>
      <c r="F34" s="113" t="s">
        <v>19</v>
      </c>
      <c r="G34" s="113"/>
      <c r="H34" s="113"/>
      <c r="I34" s="57"/>
      <c r="J34" s="58"/>
      <c r="K34" s="84"/>
      <c r="L34" s="85"/>
      <c r="M34" s="85"/>
    </row>
    <row r="35" spans="2:13" ht="16.5">
      <c r="B35" s="114"/>
      <c r="C35" s="114"/>
      <c r="D35" s="114"/>
      <c r="E35" s="91"/>
      <c r="F35" s="115"/>
      <c r="G35" s="115"/>
      <c r="H35" s="115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10"/>
      <c r="L37" s="110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9"/>
      <c r="L38" s="109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37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34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35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10"/>
      <c r="K61" s="110"/>
    </row>
    <row r="62" spans="9:11" ht="15.75">
      <c r="I62" s="30"/>
      <c r="J62" s="109"/>
      <c r="K62" s="109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PQW5t1qlUy9vqVmzg2b3xU293EU=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gKquMtBH11K4m2yz5giys/owxWg=</DigestValue>
    </Reference>
  </SignedInfo>
  <SignatureValue>SNc18fTXogPrrEoYUfi7b+yvyGv3VrozUOaXFDrxrsfNDsQ/WkY0xlClPJgwzj0+6qMWgUlMY23g
QYnvHAIEAseOC0Pwzpw4hKIRO8IyrkeurY94XbKhBRZwCyudSRk2NS53jCEthVq9PafgKeDJt0q3
2S8W31pRNOPaeugWc8c=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styles.xml?ContentType=application/vnd.openxmlformats-officedocument.spreadsheetml.styles+xml">
        <DigestMethod Algorithm="http://www.w3.org/2000/09/xmldsig#sha1"/>
        <DigestValue>oubObg0bMrQdvocSAWuUAXVTRwk=</DigestValue>
      </Reference>
      <Reference URI="/xl/sharedStrings.xml?ContentType=application/vnd.openxmlformats-officedocument.spreadsheetml.sharedStrings+xml">
        <DigestMethod Algorithm="http://www.w3.org/2000/09/xmldsig#sha1"/>
        <DigestValue>ktmNH22RgpIlh177tENZbUxpxIw=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workbook.xml?ContentType=application/vnd.openxmlformats-officedocument.spreadsheetml.sheet.main+xml">
        <DigestMethod Algorithm="http://www.w3.org/2000/09/xmldsig#sha1"/>
        <DigestValue>YQOtyKM778NOv4XIQITGpS9Qdog=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J1jtmoQS87xdUdVVhGM3ye8rU2U=</DigestValue>
      </Reference>
      <Reference URI="/xl/worksheets/sheet1.xml?ContentType=application/vnd.openxmlformats-officedocument.spreadsheetml.worksheet+xml">
        <DigestMethod Algorithm="http://www.w3.org/2000/09/xmldsig#sha1"/>
        <DigestValue>va+3WwbjqYjCkaLtOZJtOhm2iDY=</DigestValue>
      </Reference>
      <Reference URI="/xl/calcChain.xml?ContentType=application/vnd.openxmlformats-officedocument.spreadsheetml.calcChain+xml">
        <DigestMethod Algorithm="http://www.w3.org/2000/09/xmldsig#sha1"/>
        <DigestValue>9jxggJMKXFyDe7YuF/YYvYp3zQ4=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12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</Manifest>
    <SignatureProperties>
      <SignatureProperty Id="idSignatureTime" Target="#idPackageSignature">
        <mdssi:SignatureTime>
          <mdssi:Format>YYYY-MM-DDThh:mm:ssTZD</mdssi:Format>
          <mdssi:Value>2023-04-07T08:14:08Z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2023-04-07T08:14:08Z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5jx0+OpRg9j5Vw6AcW00dc7/xxU=</DigestValue>
    </Reference>
    <Reference Type="http://www.w3.org/2000/09/xmldsig#Object" URI="#idOfficeObject">
      <DigestMethod Algorithm="http://www.w3.org/2000/09/xmldsig#sha1"/>
      <DigestValue>RjyinmnQVgR+gm1breRPeejPmqQ=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61fEZjV66gPsl7aTENNLNlzJ5a8=</DigestValue>
    </Reference>
  </SignedInfo>
  <SignatureValue>e+G5JyKozCQioAIMsuIe0l6S9rnmbsDdGSe1TRTNFcpJYu6KLsgx6JKj9Nv7g/oEzcZ9EUA3NlKl
xNfPmRTgxHW2ZSXwbyrHSfMIJ3qxVNoveyqgdhhDpZ6LlZXmMzFDQVrCoka9T38M3eo+/KELzl0O
cnnQ4yAssVvQhIPERCE=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9jxggJMKXFyDe7YuF/YYvYp3zQ4=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J1jtmoQS87xdUdVVhGM3ye8rU2U=</DigestValue>
      </Reference>
      <Reference URI="/xl/sharedStrings.xml?ContentType=application/vnd.openxmlformats-officedocument.spreadsheetml.sharedStrings+xml">
        <DigestMethod Algorithm="http://www.w3.org/2000/09/xmldsig#sha1"/>
        <DigestValue>ktmNH22RgpIlh177tENZbUxpxIw=</DigestValue>
      </Reference>
      <Reference URI="/xl/styles.xml?ContentType=application/vnd.openxmlformats-officedocument.spreadsheetml.styles+xml">
        <DigestMethod Algorithm="http://www.w3.org/2000/09/xmldsig#sha1"/>
        <DigestValue>oubObg0bMrQdvocSAWuUAXVTRwk=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YQOtyKM778NOv4XIQITGpS9Qdog=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va+3WwbjqYjCkaLtOZJtOhm2iDY=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2023-04-07T10:41:15Z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2023-04-07T10:41:15Z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2022-12-16T06:42:16Z</cp:lastPrinted>
  <dcterms:created xsi:type="dcterms:W3CDTF">2021-01-04T12:03:55Z</dcterms:created>
  <dcterms:modified xsi:type="dcterms:W3CDTF">2023-04-07T08:13:09Z</dcterms:modified>
</cp:coreProperties>
</file>