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IN\BC TUAN\2023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53" i="27" s="1"/>
  <c r="F25" i="27" l="1"/>
  <c r="E31" i="27"/>
  <c r="E45" i="27" s="1"/>
  <c r="E30" i="27"/>
  <c r="E37" i="27" s="1"/>
  <c r="E39" i="27" s="1"/>
  <c r="G19" i="27"/>
  <c r="D18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E25" i="27"/>
  <c r="D20" i="27"/>
  <c r="D21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<sst xmlns="http://schemas.openxmlformats.org/spreadsheetml/2006/main" count="1388" uniqueCount="597">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</sst>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8" zoomScaleNormal="100" workbookViewId="0">
      <selection activeCell="E42" sqref="E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e">
        <f>"Từ ngày "&amp;TEXT(G18,"dd/mm/yyyy")&amp;" đến "&amp;TEXT(G19,"dd/mm/yyyy")</f>
        <v>#VALUE!</v>
      </c>
      <c r="G18" s="176">
        <v>45019</v>
      </c>
    </row>
    <row r="19" spans="1:11" ht="15.75" customHeight="1">
      <c r="A19" s="177"/>
      <c r="B19" s="178" t="s">
        <v>573</v>
      </c>
      <c r="C19" s="177"/>
      <c r="D19" s="162" t="e">
        <f>"From "&amp;TEXT(G18,"dd/mm/yyyy")&amp;" to "&amp;TEXT(G19,"dd/mm/yyyy")</f>
        <v>#VALUE!</v>
      </c>
      <c r="G19" s="176">
        <f>+G18+6</f>
        <v>45025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45026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45026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45025</v>
      </c>
      <c r="F25" s="191">
        <f>+G18-1</f>
        <v>45018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53009358268</v>
      </c>
      <c r="F30" s="284">
        <v>52502142825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9934.2999999999993</v>
      </c>
      <c r="F31" s="285">
        <v>9822.92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53331616313</v>
      </c>
      <c r="F34" s="284">
        <v>53009358268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9995.91</v>
      </c>
      <c r="F35" s="285">
        <v>9934.2999999999993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322258045</v>
      </c>
      <c r="F37" s="289">
        <v>507215443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328906395</v>
      </c>
      <c r="F39" s="290">
        <v>-2783034875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-6648350</v>
      </c>
      <c r="F41" s="289">
        <v>3290250318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6.2017454677230077E-3</v>
      </c>
      <c r="F45" s="294">
        <v>1.1338787244526083E-2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+E51*E35</f>
        <v>28340703.909299999</v>
      </c>
      <c r="F52" s="280">
        <v>28166025.388999999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+E52/E34</f>
        <v>5.314053064315572E-4</v>
      </c>
      <c r="F53" s="283">
        <v>5.3134062190680962E-4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9tYk7hy+LFFUu1mtNXwg1DktLFk=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yl7Ig72KBtZGBshL6xQDARJdoB4=</DigestValue>
    </Reference>
  </SignedInfo>
  <SignatureValue>XnnaJCb9w0soeOPZqcdCiF5Lt93NitGH0GGw3RcYF4FV9LEZ28IWv0rNzMvyO1gGdIRWIt30NtH/
OnZF6p070fv2+Av9UkA+/tGj2PB9nJabs8oBXlcbg4WwvpiqxN3i2ALSzZxFqvjkVXUpd6uyBHMc
RlB16Y/HxOBbvlT9ztw=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Q0esB86BLy9GL2WfrMfm2it0DZc=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SAtngp3SJVOid3AjPbI2kvNZ6e8=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bM1SoyobzXOSJV+3W/+1ZFRO9y4=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2023-04-10T04:28:43Z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2023-04-10T04:28:43Z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mEghMoAVs/eBpA0KrvWZ+UORNsg=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YKAB8vIjIz7Tai2zFL4p1MQpb9c=</DigestValue>
    </Reference>
  </SignedInfo>
  <SignatureValue>aeZiY0/7kKqCKfB2podpj7J23l5DdtvWsUxdKi0VaWdZVpFjeMDjYHnujt+w3vQpO4nHObwy/C1S
7bebzpYgkLh/zIERYWBW1rT7RUIz6aNhT4wt2vTIVq0SnAMipqLtJzDmGdf+xxKzNVs6OfIjwpGM
5Tq33u+uDf6qPpHBXNo=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SAtngp3SJVOid3AjPbI2kvNZ6e8=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bM1SoyobzXOSJV+3W/+1ZFRO9y4=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Q0esB86BLy9GL2WfrMfm2it0DZc=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2023-04-10T10:46:23Z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2023-04-10T10:46:23Z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THUY LINH</cp:lastModifiedBy>
  <cp:lastPrinted>2022-12-05T10:52:53Z</cp:lastPrinted>
  <dcterms:created xsi:type="dcterms:W3CDTF">2014-09-25T08:23:57Z</dcterms:created>
  <dcterms:modified xsi:type="dcterms:W3CDTF">2023-04-07T10:36:48Z</dcterms:modified>
</cp:coreProperties>
</file>