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F25" i="27" l="1"/>
  <c r="G19" i="27"/>
  <c r="D20" i="27" s="1"/>
  <c r="E25" i="27" l="1"/>
  <c r="E52" i="27"/>
  <c r="E53" i="27" s="1"/>
  <c r="E30" i="27" l="1"/>
  <c r="E37" i="27" l="1"/>
  <c r="E39" i="27" s="1"/>
  <c r="E31" i="27"/>
  <c r="E45" i="27" s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<sst xmlns="http://schemas.openxmlformats.org/spreadsheetml/2006/main" count="1388" uniqueCount="597">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</sst>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28" zoomScaleNormal="100" workbookViewId="0">
      <selection activeCell="E53" sqref="E53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27/03/2023 đến 02/04/2023</v>
      </c>
      <c r="G18" s="176">
        <v>45012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27/03/2023 to 02/04/2023</v>
      </c>
      <c r="G19" s="176">
        <f>+G18+6</f>
        <v>45018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45019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45019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45018</v>
      </c>
      <c r="F25" s="191">
        <f>+G18-1</f>
        <v>45011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f>F34</f>
        <v>36835050048</v>
      </c>
      <c r="F30" s="284">
        <v>36989679371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1">
        <f>F35</f>
        <v>11078.76</v>
      </c>
      <c r="F31" s="285">
        <v>11078.47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36007864655</v>
      </c>
      <c r="F34" s="284">
        <v>36835050048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1">
        <v>11218.57</v>
      </c>
      <c r="F35" s="285">
        <v>11078.76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-827185393</v>
      </c>
      <c r="F37" s="289">
        <v>-154629323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449860057</v>
      </c>
      <c r="F39" s="290">
        <v>966576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-1277045450</v>
      </c>
      <c r="F41" s="289">
        <v>-155595899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1.2619643353588339E-2</v>
      </c>
      <c r="F45" s="295">
        <v>0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4">
        <v>12451.26</v>
      </c>
      <c r="F48" s="299">
        <v>12451.26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594</v>
      </c>
      <c r="D51" s="247"/>
      <c r="E51" s="281">
        <v>23444.65</v>
      </c>
      <c r="F51" s="281">
        <v>23444.65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306">
        <f>+E51*E35</f>
        <v>263015447.1505</v>
      </c>
      <c r="F52" s="281">
        <v>259737650.63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583</v>
      </c>
      <c r="D53" s="248"/>
      <c r="E53" s="282">
        <f>ROUND(+E52/E34,4)</f>
        <v>7.3000000000000001E-3</v>
      </c>
      <c r="F53" s="283">
        <v>7.1000000000000004E-3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cYo5t8khKDQEegeXJdHdEaLPAcU=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Hr9Qtp3TlhgZLOM3414uEXJA3IY=</DigestValue>
    </Reference>
  </SignedInfo>
  <SignatureValue>O9Bi7oTZYTdv/DGWmAnTHkpOlKDGZkvSgaBtsBK3aKiOR8Gs822ilIQ3cEQ7qqguIyjVRUpW12WN
2WyiCjMdazau09YSAfsRLg0Iwbti8gShpqocXSsypAd4XWI0ajn+/ht2+c3cHE8Zi8PRwmkNvYk4
Gyafw7TcKGkBc8FCEIY=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A3lsomz+WLrLRzLQc8gOTmqjXUg=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FxyCKQxWiJ0nAAsG9+Uvp3EMxbA=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2023-04-03T07:26:02Z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2023-04-03T07:26:02Z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FCQ5nunHEqKcLJ9SGoEQyhkQv0g=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UQTeSlqh1BChQo7SnAX99NwxHEM=</DigestValue>
    </Reference>
  </SignedInfo>
  <SignatureValue>Yv9WJUDevkBHJsV0l9YyZROIUe7EtxhTIkBXcfUJSspPTdNf15BOAhVZgH220S6Cu83HeA4vs0sw
HEoW7U50t6h9i+4w7T0UZud4L3g+82rwWz1aW8h7JzD+sC22GneYPT3Ntf3xZTTM7qzv1sD3LWgX
ZjxSo/ytmISncMyPGxA=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FxyCKQxWiJ0nAAsG9+Uvp3EMxbA=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A3lsomz+WLrLRzLQc8gOTmqjXUg=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2023-04-03T11:40:54Z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2023-04-03T11:40:54Z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2023-04-03T07:18:02Z</dcterms:modified>
</cp:coreProperties>
</file>