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25" i="27" l="1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<sst xmlns="http://schemas.openxmlformats.org/spreadsheetml/2006/main" count="1388" uniqueCount="597">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</sst>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19" zoomScaleNormal="100" workbookViewId="0">
      <selection activeCell="H48" sqref="H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06/03/2023 đến 12/03/2023</v>
      </c>
      <c r="G18" s="176">
        <v>44991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06/03/2023 to 12/03/2023</v>
      </c>
      <c r="G19" s="176">
        <v>44997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44998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67">
        <f>D20</f>
        <v>44998</v>
      </c>
      <c r="E21" s="367"/>
      <c r="F21" s="367"/>
      <c r="G21" s="367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71" t="s">
        <v>531</v>
      </c>
      <c r="B23" s="372"/>
      <c r="C23" s="373" t="s">
        <v>541</v>
      </c>
      <c r="D23" s="372"/>
      <c r="E23" s="183" t="s">
        <v>542</v>
      </c>
      <c r="F23" s="264" t="s">
        <v>560</v>
      </c>
    </row>
    <row r="24" spans="1:7" ht="15.75" customHeight="1">
      <c r="A24" s="374" t="s">
        <v>27</v>
      </c>
      <c r="B24" s="375"/>
      <c r="C24" s="376" t="s">
        <v>330</v>
      </c>
      <c r="D24" s="377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44997</v>
      </c>
      <c r="F25" s="298">
        <v>44990</v>
      </c>
      <c r="G25" s="189"/>
    </row>
    <row r="26" spans="1:7" ht="15.75" customHeight="1">
      <c r="A26" s="362" t="s">
        <v>574</v>
      </c>
      <c r="B26" s="363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55">
        <v>1</v>
      </c>
      <c r="B28" s="356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47147600576</v>
      </c>
      <c r="F30" s="274">
        <v>47377658968</v>
      </c>
      <c r="G30" s="203"/>
    </row>
    <row r="31" spans="1:7" ht="15.75" customHeight="1">
      <c r="A31" s="360">
        <v>1.2</v>
      </c>
      <c r="B31" s="361"/>
      <c r="C31" s="204" t="s">
        <v>587</v>
      </c>
      <c r="D31" s="205"/>
      <c r="E31" s="275">
        <f>F35</f>
        <v>9356.33</v>
      </c>
      <c r="F31" s="275">
        <v>9416.7900000000009</v>
      </c>
      <c r="G31" s="203"/>
    </row>
    <row r="32" spans="1:7" ht="15.75" customHeight="1">
      <c r="A32" s="355">
        <v>2</v>
      </c>
      <c r="B32" s="356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48012770101</v>
      </c>
      <c r="F34" s="274">
        <v>47147600576</v>
      </c>
      <c r="G34" s="203"/>
    </row>
    <row r="35" spans="1:7" ht="15.75" customHeight="1">
      <c r="A35" s="360">
        <v>2.2000000000000002</v>
      </c>
      <c r="B35" s="361"/>
      <c r="C35" s="208" t="s">
        <v>589</v>
      </c>
      <c r="D35" s="200"/>
      <c r="E35" s="252">
        <v>9523.19</v>
      </c>
      <c r="F35" s="275">
        <v>9356.33</v>
      </c>
      <c r="G35" s="203"/>
    </row>
    <row r="36" spans="1:7" ht="15.75" customHeight="1">
      <c r="A36" s="343">
        <v>3</v>
      </c>
      <c r="B36" s="34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865169525</v>
      </c>
      <c r="F37" s="279">
        <v>-230058392</v>
      </c>
      <c r="G37" s="203"/>
    </row>
    <row r="38" spans="1:7" ht="15.75" customHeight="1">
      <c r="A38" s="345">
        <v>3.1</v>
      </c>
      <c r="B38" s="34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841062450</v>
      </c>
      <c r="F39" s="280">
        <v>-304704710</v>
      </c>
      <c r="G39" s="203"/>
    </row>
    <row r="40" spans="1:7" ht="15.75" customHeight="1">
      <c r="A40" s="347">
        <v>3.2</v>
      </c>
      <c r="B40" s="348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24107075</v>
      </c>
      <c r="F41" s="279">
        <v>74646318</v>
      </c>
      <c r="G41" s="203"/>
    </row>
    <row r="42" spans="1:7" ht="15.75" customHeight="1">
      <c r="A42" s="347">
        <v>3.3</v>
      </c>
      <c r="B42" s="348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1.7833915648550303E-2</v>
      </c>
      <c r="F45" s="285">
        <v>-6.4204468826426497E-3</v>
      </c>
      <c r="G45" s="203"/>
    </row>
    <row r="46" spans="1:7" ht="15.75" customHeight="1">
      <c r="A46" s="349">
        <v>5</v>
      </c>
      <c r="B46" s="350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53">
        <v>5.0999999999999996</v>
      </c>
      <c r="B48" s="354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53">
        <v>5.2</v>
      </c>
      <c r="B49" s="354"/>
      <c r="C49" s="233" t="s">
        <v>591</v>
      </c>
      <c r="D49" s="234"/>
      <c r="E49" s="288">
        <v>9298.52</v>
      </c>
      <c r="F49" s="288">
        <v>9298.52</v>
      </c>
      <c r="G49" s="203"/>
    </row>
    <row r="50" spans="1:7" ht="15.75" customHeight="1">
      <c r="A50" s="351">
        <v>6</v>
      </c>
      <c r="B50" s="352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53">
        <v>6.2</v>
      </c>
      <c r="B52" s="354"/>
      <c r="C52" s="201" t="s">
        <v>593</v>
      </c>
      <c r="D52" s="232"/>
      <c r="E52" s="293">
        <v>17605916.1864</v>
      </c>
      <c r="F52" s="271">
        <v>17335265.0112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3.6669236433065766E-4</v>
      </c>
      <c r="F53" s="273">
        <v>3.6768074725788562E-4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2" t="s">
        <v>557</v>
      </c>
      <c r="F55" s="342"/>
    </row>
    <row r="56" spans="1:7">
      <c r="B56" s="242"/>
      <c r="C56" s="244" t="s">
        <v>594</v>
      </c>
      <c r="D56" s="243"/>
      <c r="E56" s="368" t="s">
        <v>558</v>
      </c>
      <c r="F56" s="342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69"/>
      <c r="F63" s="369"/>
    </row>
    <row r="64" spans="1:7" ht="14.25" customHeight="1">
      <c r="A64" s="247"/>
      <c r="B64" s="247"/>
      <c r="C64" s="248"/>
      <c r="D64" s="173"/>
      <c r="E64" s="370"/>
      <c r="F64" s="370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YnZygUnyGB+6x2l3h3VgnZq6Tjs=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6UJH/06USi9tmvGeguNJvVLFBAM=</DigestValue>
    </Reference>
  </SignedInfo>
  <SignatureValue>kOwMb+pZXG/5P4Uiz7ajtrPx0ByP4FGqxGljP4/nyoT9wzEi0e6Ez/d5u9OZjwlzhp0O321c7PI0
MT3K47rSmqLqzOb2etqbVgKgjFQ7f3uAZVcWImp6Q2Z/cIVkjGxIe4/pT24QsHiaHIqdJzHqrzDK
b6sPbfOZAxCIW5chSNk=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PA0cxELGIda2eakfueEI5BsbOdw=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2023-03-13T07:04:54Z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2023-03-13T07:04:54Z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dM+HqprFMXS9wLSm6NyeIpAJMJs=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9ofroeMf2i8A8sSucj9lV9u38aQ=</DigestValue>
    </Reference>
  </SignedInfo>
  <SignatureValue>RSGW9tRyCv1UPmcAxp/XiRHucW6jc9Ht9OpoDUbCANOdyvr/28j3v1l0MEvYvV7xijmwOQW+2h3H
VWwk2Re2NFR13B7SpQwlVF2xRrBINXzrJUSfmmmRiKyoZAIWkvPFs2FCe+r/LZVghBMSKkcYxg4n
i4fyXcSUR3/x5jHnKBE=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gnJA0ATXLhxoCBbWUwz0+3fsXiQ=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OykjQOj+knC3qXaIet6DYTmIig4=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CitrtaTsfOKhDSGbG4+Sx2qIdFg=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PA0cxELGIda2eakfueEI5BsbOdw=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2023-03-13T10:09:43Z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2023-03-13T10:09:43Z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2023-03-13T03:51:36Z</dcterms:modified>
</cp:coreProperties>
</file>