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3\"/>
    </mc:Choice>
  </mc:AlternateContent>
  <bookViews>
    <workbookView showHorizontalScroll="0" showVerticalScroll="0" showSheetTabs="0" xWindow="0" yWindow="0" windowWidth="28800" windowHeight="114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8" i="1" l="1"/>
  <c r="E16" i="1" l="1"/>
  <c r="E17" i="1" l="1"/>
</calcChain>
</file>

<file path=xl/sharedStrings.xml><?xml version="1.0" encoding="utf-8"?>
<sst xmlns="http://schemas.openxmlformats.org/spreadsheetml/2006/main" count="43" uniqueCount="41">
  <si>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</si>
  <si>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</si>
  <si>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</si>
  <si>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</si>
  <si>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</si>
  <si>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</si>
  <si>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</si>
  <si>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</si>
  <si>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</si>
  <si>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</si>
  <si>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</si>
  <si>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</si>
  <si>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</si>
  <si>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</si>
  <si>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</si>
  <si>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</si>
  <si>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</si>
  <si>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</si>
  <si>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</si>
  <si>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</si>
  <si>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</si>
  <si>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</si>
  <si>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</si>
  <si>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</si>
  <si>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</si>
  <si>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</si>
  <si>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</si>
  <si>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</si>
  <si>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</si>
  <si>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</si>
  <si>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</si>
  <si>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</si>
  <si>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</si>
  <si>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</si>
  <si>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</si>
  <si>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</si>
  <si>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</si>
  <si>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</si>
  <si>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 xml:space="preserve"> </t>
  </si>
  <si>
    <t>Từ ngày 24/02/2023 đến ngày 26/02/2023</t>
  </si>
  <si>
    <t>From Feb 24th 2023 to Feb 26th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</si>
</sst>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4" fontId="4" fillId="2" borderId="0" xfId="7" applyNumberFormat="1" applyFont="1" applyFill="1" applyAlignment="1">
      <alignment vertical="center"/>
    </xf>
    <xf numFmtId="174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168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5" fillId="2" borderId="0" xfId="3" applyNumberFormat="1" applyFont="1" applyFill="1"/>
    <xf numFmtId="172" fontId="65" fillId="2" borderId="0" xfId="2" applyNumberFormat="1" applyFont="1" applyFill="1" applyBorder="1"/>
    <xf numFmtId="168" fontId="65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69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2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D16" zoomScaleSheetLayoutView="100" workbookViewId="0">
      <selection activeCell="K28" sqref="K28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9.5703125" style="30" bestFit="1" customWidth="1"/>
    <col min="14" max="16384" width="9.140625" style="30"/>
  </cols>
  <sheetData>
    <row r="1" spans="2:13" ht="48" customHeight="1">
      <c r="B1" s="106" t="s">
        <v>0</v>
      </c>
      <c r="C1" s="106"/>
      <c r="D1" s="106"/>
      <c r="E1" s="106"/>
      <c r="F1" s="106"/>
      <c r="G1" s="106"/>
      <c r="H1" s="106"/>
      <c r="I1" s="27"/>
      <c r="J1" s="28"/>
      <c r="K1" s="29"/>
      <c r="L1" s="29"/>
      <c r="M1" s="29"/>
    </row>
    <row r="2" spans="2:13" ht="58.5" customHeight="1">
      <c r="B2" s="107" t="s">
        <v>21</v>
      </c>
      <c r="C2" s="107"/>
      <c r="D2" s="107"/>
      <c r="E2" s="107"/>
      <c r="F2" s="107"/>
      <c r="G2" s="107"/>
      <c r="H2" s="107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8" t="s">
        <v>1</v>
      </c>
      <c r="C4" s="108"/>
      <c r="D4" s="108"/>
      <c r="E4" s="108"/>
      <c r="F4" s="108"/>
      <c r="G4" s="108"/>
      <c r="H4" s="108"/>
    </row>
    <row r="5" spans="2:13" ht="17.25" customHeight="1">
      <c r="B5" s="105" t="s">
        <v>2</v>
      </c>
      <c r="C5" s="105"/>
      <c r="D5" s="105"/>
      <c r="E5" s="105"/>
      <c r="F5" s="105"/>
      <c r="G5" s="105"/>
      <c r="H5" s="105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1" t="s">
        <v>31</v>
      </c>
      <c r="F11" s="111"/>
      <c r="G11" s="111"/>
      <c r="H11" s="111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12" t="s">
        <v>26</v>
      </c>
      <c r="F12" s="112"/>
      <c r="G12" s="112"/>
      <c r="H12" s="112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3" t="s">
        <v>37</v>
      </c>
      <c r="F13" s="113"/>
      <c r="G13" s="113"/>
      <c r="H13" s="113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4" t="s">
        <v>39</v>
      </c>
      <c r="F14" s="114"/>
      <c r="G14" s="114"/>
      <c r="H14" s="114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101" t="s">
        <v>40</v>
      </c>
      <c r="F15" s="91"/>
      <c r="G15" s="91"/>
      <c r="H15" s="91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4">
        <f>+G20+1</f>
        <v>44984</v>
      </c>
      <c r="F16" s="114"/>
      <c r="G16" s="114"/>
      <c r="H16" s="114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7">
        <f>E16</f>
        <v>44984</v>
      </c>
      <c r="F17" s="91"/>
      <c r="G17" s="91"/>
      <c r="H17" s="91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1"/>
      <c r="G18" s="91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5" t="s">
        <v>10</v>
      </c>
      <c r="D19" s="116"/>
      <c r="E19" s="116"/>
      <c r="F19" s="117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+H20+3</f>
        <v>44983</v>
      </c>
      <c r="H20" s="73">
        <v>44980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09" t="s">
        <v>30</v>
      </c>
      <c r="D21" s="118"/>
      <c r="E21" s="118"/>
      <c r="F21" s="118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19" t="s">
        <v>28</v>
      </c>
      <c r="E22" s="119"/>
      <c r="F22" s="119"/>
      <c r="G22" s="10">
        <v>55431064305</v>
      </c>
      <c r="H22" s="10">
        <v>56344708620</v>
      </c>
      <c r="I22" s="102"/>
      <c r="J22" s="98"/>
      <c r="K22" s="100"/>
      <c r="L22" s="100"/>
      <c r="M22" s="100"/>
      <c r="N22" s="104"/>
    </row>
    <row r="23" spans="2:14 16384:16384" ht="39" customHeight="1">
      <c r="B23" s="76">
        <v>1.2</v>
      </c>
      <c r="C23" s="77"/>
      <c r="D23" s="119" t="s">
        <v>12</v>
      </c>
      <c r="E23" s="119"/>
      <c r="F23" s="119"/>
      <c r="G23" s="10"/>
      <c r="H23" s="10"/>
      <c r="I23" s="103"/>
      <c r="J23" s="65"/>
      <c r="K23" s="100"/>
      <c r="L23" s="100"/>
      <c r="M23" s="66"/>
    </row>
    <row r="24" spans="2:14 16384:16384" ht="39" customHeight="1">
      <c r="B24" s="76">
        <v>1.3</v>
      </c>
      <c r="C24" s="77"/>
      <c r="D24" s="119" t="s">
        <v>29</v>
      </c>
      <c r="E24" s="119"/>
      <c r="F24" s="119"/>
      <c r="G24" s="80">
        <v>10873.63</v>
      </c>
      <c r="H24" s="80">
        <v>11060.69</v>
      </c>
      <c r="I24" s="103"/>
      <c r="J24" s="98"/>
      <c r="K24" s="100"/>
      <c r="L24" s="100"/>
      <c r="M24" s="100"/>
      <c r="N24" s="104"/>
      <c r="XFD24" s="99"/>
    </row>
    <row r="25" spans="2:14 16384:16384" ht="39" customHeight="1">
      <c r="B25" s="74">
        <v>2</v>
      </c>
      <c r="C25" s="109" t="s">
        <v>24</v>
      </c>
      <c r="D25" s="110"/>
      <c r="E25" s="110"/>
      <c r="F25" s="110"/>
      <c r="G25" s="10" t="s">
        <v>38</v>
      </c>
      <c r="H25" s="10" t="s">
        <v>38</v>
      </c>
      <c r="J25" s="65"/>
      <c r="K25" s="99"/>
      <c r="L25" s="99"/>
    </row>
    <row r="26" spans="2:14 16384:16384" ht="39" customHeight="1">
      <c r="B26" s="76">
        <v>2.1</v>
      </c>
      <c r="C26" s="77"/>
      <c r="D26" s="92" t="s">
        <v>13</v>
      </c>
      <c r="E26" s="92"/>
      <c r="F26" s="92"/>
      <c r="G26" s="81">
        <v>2328.2199999999998</v>
      </c>
      <c r="H26" s="81">
        <v>2328.2199999999998</v>
      </c>
      <c r="J26" s="65"/>
      <c r="K26" s="99"/>
      <c r="L26" s="99"/>
      <c r="M26" s="66"/>
    </row>
    <row r="27" spans="2:14 16384:16384" ht="39" customHeight="1">
      <c r="B27" s="76">
        <v>2.2000000000000002</v>
      </c>
      <c r="C27" s="77"/>
      <c r="D27" s="92" t="s">
        <v>14</v>
      </c>
      <c r="E27" s="92"/>
      <c r="F27" s="92"/>
      <c r="G27" s="81">
        <v>25751719.671799999</v>
      </c>
      <c r="H27" s="81">
        <v>25591631.260000002</v>
      </c>
      <c r="J27" s="65"/>
      <c r="K27" s="99"/>
      <c r="L27" s="99"/>
      <c r="M27" s="66"/>
    </row>
    <row r="28" spans="2:14 16384:16384" ht="39" customHeight="1">
      <c r="B28" s="76">
        <v>2.2999999999999998</v>
      </c>
      <c r="C28" s="77"/>
      <c r="D28" s="92" t="s">
        <v>15</v>
      </c>
      <c r="E28" s="92"/>
      <c r="F28" s="92"/>
      <c r="G28" s="82">
        <f>G27/G22</f>
        <v>4.6457198674926286E-4</v>
      </c>
      <c r="H28" s="82">
        <v>4.5703882942184961E-4</v>
      </c>
      <c r="I28" s="90"/>
      <c r="J28" s="65"/>
      <c r="K28" s="99"/>
      <c r="L28" s="99"/>
      <c r="M28" s="66"/>
    </row>
    <row r="29" spans="2:14 16384:16384" ht="39" customHeight="1">
      <c r="B29" s="83"/>
      <c r="C29" s="83"/>
      <c r="D29" s="84"/>
      <c r="E29" s="84"/>
      <c r="F29" s="84"/>
      <c r="G29" s="85"/>
      <c r="H29" s="85"/>
      <c r="I29" s="64"/>
      <c r="J29" s="65"/>
      <c r="K29" s="78"/>
      <c r="L29" s="79"/>
      <c r="M29" s="66"/>
    </row>
    <row r="30" spans="2:14 16384:16384" ht="16.5">
      <c r="B30" s="11"/>
      <c r="C30" s="11"/>
      <c r="D30" s="86"/>
      <c r="E30" s="86"/>
      <c r="F30" s="86"/>
      <c r="G30" s="86"/>
      <c r="H30" s="11"/>
      <c r="I30" s="64"/>
      <c r="J30" s="65"/>
      <c r="K30" s="93"/>
      <c r="L30" s="66"/>
      <c r="M30" s="66"/>
    </row>
    <row r="31" spans="2:14 16384:16384" ht="17.25">
      <c r="B31" s="12"/>
      <c r="C31" s="11"/>
      <c r="D31" s="86"/>
      <c r="E31" s="86"/>
      <c r="F31" s="86"/>
      <c r="G31" s="86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7"/>
      <c r="M32" s="87"/>
    </row>
    <row r="33" spans="2:13" ht="15" customHeight="1">
      <c r="B33" s="16" t="s">
        <v>16</v>
      </c>
      <c r="C33" s="16"/>
      <c r="D33" s="16"/>
      <c r="E33" s="13"/>
      <c r="F33" s="122" t="s">
        <v>17</v>
      </c>
      <c r="G33" s="122"/>
      <c r="H33" s="122"/>
      <c r="I33" s="57"/>
      <c r="J33" s="58"/>
      <c r="K33" s="93"/>
      <c r="L33" s="87"/>
      <c r="M33" s="87"/>
    </row>
    <row r="34" spans="2:13" ht="15" customHeight="1">
      <c r="B34" s="123" t="s">
        <v>18</v>
      </c>
      <c r="C34" s="123"/>
      <c r="D34" s="123"/>
      <c r="E34" s="94"/>
      <c r="F34" s="124" t="s">
        <v>19</v>
      </c>
      <c r="G34" s="124"/>
      <c r="H34" s="124"/>
      <c r="I34" s="57"/>
      <c r="J34" s="58"/>
      <c r="K34" s="87"/>
      <c r="L34" s="88"/>
      <c r="M34" s="88"/>
    </row>
    <row r="35" spans="2:13" ht="16.5">
      <c r="B35" s="125"/>
      <c r="C35" s="125"/>
      <c r="D35" s="125"/>
      <c r="E35" s="95"/>
      <c r="F35" s="126"/>
      <c r="G35" s="126"/>
      <c r="H35" s="126"/>
      <c r="I35" s="57"/>
      <c r="J35" s="58"/>
      <c r="K35" s="87"/>
      <c r="L35" s="88"/>
      <c r="M35" s="88"/>
    </row>
    <row r="36" spans="2:13" ht="16.5">
      <c r="B36" s="95"/>
      <c r="C36" s="95"/>
      <c r="D36" s="95"/>
      <c r="E36" s="95"/>
      <c r="F36" s="96"/>
      <c r="G36" s="96"/>
      <c r="H36" s="17"/>
      <c r="I36" s="57"/>
      <c r="J36" s="58"/>
      <c r="K36" s="87"/>
      <c r="L36" s="88"/>
      <c r="M36" s="88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1"/>
      <c r="L37" s="121"/>
      <c r="M37" s="88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0"/>
      <c r="L38" s="120"/>
      <c r="M38" s="88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7"/>
      <c r="L39" s="88"/>
      <c r="M39" s="88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7"/>
      <c r="L40" s="88"/>
      <c r="M40" s="88"/>
    </row>
    <row r="41" spans="2:13" ht="16.5">
      <c r="B41" s="22" t="s">
        <v>20</v>
      </c>
      <c r="C41" s="22"/>
      <c r="D41" s="22"/>
      <c r="E41" s="95"/>
      <c r="F41" s="23" t="s">
        <v>22</v>
      </c>
      <c r="G41" s="23"/>
      <c r="H41" s="22"/>
      <c r="I41" s="57"/>
      <c r="J41" s="58"/>
      <c r="K41" s="87"/>
      <c r="L41" s="88"/>
      <c r="M41" s="88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7"/>
      <c r="L42" s="88"/>
      <c r="M42" s="88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7"/>
      <c r="L43" s="88"/>
      <c r="M43" s="88"/>
    </row>
    <row r="44" spans="2:13" ht="16.5">
      <c r="B44" s="89"/>
      <c r="C44" s="89"/>
      <c r="D44" s="89"/>
      <c r="E44" s="89"/>
      <c r="F44" s="89"/>
      <c r="G44" s="89"/>
      <c r="H44" s="89"/>
    </row>
    <row r="45" spans="2:13" ht="16.5">
      <c r="B45" s="89"/>
      <c r="C45" s="89"/>
      <c r="D45" s="89"/>
      <c r="E45" s="89"/>
      <c r="F45" s="89"/>
      <c r="G45" s="89"/>
      <c r="H45" s="89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7"/>
    </row>
    <row r="58" spans="9:11" ht="15.75">
      <c r="I58" s="30"/>
      <c r="J58" s="5"/>
      <c r="K58" s="87"/>
    </row>
    <row r="59" spans="9:11">
      <c r="I59" s="30"/>
      <c r="J59" s="58"/>
      <c r="K59" s="88"/>
    </row>
    <row r="60" spans="9:11">
      <c r="I60" s="30"/>
      <c r="J60" s="58"/>
      <c r="K60" s="88"/>
    </row>
    <row r="61" spans="9:11" ht="15.75">
      <c r="I61" s="30"/>
      <c r="J61" s="121"/>
      <c r="K61" s="121"/>
    </row>
    <row r="62" spans="9:11" ht="15.75">
      <c r="I62" s="30"/>
      <c r="J62" s="120"/>
      <c r="K62" s="120"/>
    </row>
    <row r="63" spans="9:11">
      <c r="I63" s="30"/>
      <c r="J63" s="58"/>
      <c r="K63" s="88"/>
    </row>
    <row r="64" spans="9:11">
      <c r="I64" s="30"/>
      <c r="J64" s="58"/>
      <c r="K64" s="88"/>
    </row>
    <row r="65" spans="9:11">
      <c r="I65" s="30"/>
      <c r="J65" s="58"/>
      <c r="K65" s="88"/>
    </row>
    <row r="66" spans="9:11">
      <c r="I66" s="30"/>
      <c r="J66" s="58"/>
      <c r="K66" s="88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5Nn/igAaO3OFxPbTba4xtiUSci8=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uAVlOnAGu/J+goCkbUDGfp7YgNw=</DigestValue>
    </Reference>
  </SignedInfo>
  <SignatureValue>Zh6175fiwPAX7teGyQ+lLcZhiXG9YOx2dMAKGF1ju6J+OpmcQKu1V6XSl8w8rjWhGga0z4GqIF2H
dJunYgqGWP6Zp7EY8j+KSwDzgpYCIPDu9dTp6+KjPXrEr5H5GKzdaee7pG1wUfvnpxkLxxxMB+eb
ujmzLzwTL6v7qUmliT4=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q+ON9g4EmiWh4fnzm0gH6nPylmM=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ljhp2nn+oyL6umrgQj2rrpF6qJA=</DigestValue>
      </Reference>
      <Reference URI="/xl/workbook.xml?ContentType=application/vnd.openxmlformats-officedocument.spreadsheetml.sheet.main+xml">
        <DigestMethod Algorithm="http://www.w3.org/2000/09/xmldsig#sha1"/>
        <DigestValue>Ef1nAnCe1IjU01K5LeOZIRqbJwk=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worksheets/sheet1.xml?ContentType=application/vnd.openxmlformats-officedocument.spreadsheetml.worksheet+xml">
        <DigestMethod Algorithm="http://www.w3.org/2000/09/xmldsig#sha1"/>
        <DigestValue>5yfTFOHSYeF3bI4BpQENuff3eNY=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YWGmeHqvvA5/7Mj+1f9uaB2GKkc=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2023-02-27T08:50:06Z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2023-02-27T08:50:06Z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drQTC4hFQRT9+OspVor0Gzih0n4=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w/5kN/MW3AVvh0RoIOj6KoOTWY8=</DigestValue>
    </Reference>
  </SignedInfo>
  <SignatureValue>HFueCHtdAl7Hpj3T6OaeDIbIKnZtlszQteJGXW6STmUb9hz6PR1Fyy9Gv4GGOuLf65cq7cVynGa2
Bs5Ut2dOzWeTNwiDmHmL6EVikZVxdcBSubvcn+1CTK3YGtri8ukKNGvYMI75HBJTfg0xJwT/z6wb
4SToxp6xdbIgpDvUpog=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YWGmeHqvvA5/7Mj+1f9uaB2GKkc=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ljhp2nn+oyL6umrgQj2rrpF6qJA=</DigestValue>
      </Reference>
      <Reference URI="/xl/styles.xml?ContentType=application/vnd.openxmlformats-officedocument.spreadsheetml.styles+xml">
        <DigestMethod Algorithm="http://www.w3.org/2000/09/xmldsig#sha1"/>
        <DigestValue>q+ON9g4EmiWh4fnzm0gH6nPylmM=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Ef1nAnCe1IjU01K5LeOZIRqbJwk=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5yfTFOHSYeF3bI4BpQENuff3eNY=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2023-02-27T12:01:16Z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2023-02-27T12:01:16Z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2022-12-09T04:29:35Z</cp:lastPrinted>
  <dcterms:created xsi:type="dcterms:W3CDTF">2021-01-04T12:03:55Z</dcterms:created>
  <dcterms:modified xsi:type="dcterms:W3CDTF">2023-02-27T07:23:24Z</dcterms:modified>
</cp:coreProperties>
</file>